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ПЭО\Закупочная деятельность\2018\На сайт\"/>
    </mc:Choice>
  </mc:AlternateContent>
  <bookViews>
    <workbookView xWindow="0" yWindow="0" windowWidth="22680" windowHeight="11910"/>
  </bookViews>
  <sheets>
    <sheet name="ГКПЗ" sheetId="1" r:id="rId1"/>
    <sheet name="План_Иновац.продукции" sheetId="2" r:id="rId2"/>
  </sheets>
  <externalReferences>
    <externalReference r:id="rId3"/>
  </externalReferences>
  <definedNames>
    <definedName name="_xlnm._FilterDatabase" localSheetId="0" hidden="1">ГКПЗ!$A$19:$Q$84</definedName>
    <definedName name="валюта">[1]списки!$I$2:$I$4</definedName>
    <definedName name="вид.договора">[1]списки!$H$2:$H$4</definedName>
    <definedName name="вид.продукции">[1]списки!$A$2:$A$8</definedName>
    <definedName name="группы.статей">[1]списки!$N$1:$N$18</definedName>
    <definedName name="ед.изм">[1]списки!$C$2:$C$16</definedName>
    <definedName name="_xlnm.Print_Titles" localSheetId="0">ГКПЗ!$15:$19</definedName>
    <definedName name="источник.финансирования">[1]списки!$B$2:$B$6</definedName>
    <definedName name="курс.евро.2018">[1]списки!$L$3</definedName>
    <definedName name="НДС">[1]списки!$L$2</definedName>
    <definedName name="_xlnm.Print_Area" localSheetId="0">ГКПЗ!$A$1:$Q$113</definedName>
    <definedName name="_xlnm.Print_Area" localSheetId="1">План_Иновац.продукции!$A$1:$O$37</definedName>
    <definedName name="объект.МСП">[1]списки!$E$2:$E$4</definedName>
    <definedName name="ответственный">[1]списки!$M$2:$M$12</definedName>
    <definedName name="регион">[1]списки!$J$2:$J$3</definedName>
    <definedName name="способ.закупки">[1]списки!$G$2:$G$17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E94" i="1" s="1"/>
  <c r="F94" i="1" s="1"/>
  <c r="G94" i="1" s="1"/>
  <c r="H94" i="1" s="1"/>
  <c r="I94" i="1" s="1"/>
  <c r="J94" i="1" s="1"/>
  <c r="K94" i="1" s="1"/>
  <c r="L94" i="1" s="1"/>
  <c r="M94" i="1" s="1"/>
  <c r="N94" i="1" s="1"/>
  <c r="O94" i="1" s="1"/>
  <c r="P94" i="1" s="1"/>
  <c r="Q94" i="1" s="1"/>
  <c r="Q88" i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</calcChain>
</file>

<file path=xl/sharedStrings.xml><?xml version="1.0" encoding="utf-8"?>
<sst xmlns="http://schemas.openxmlformats.org/spreadsheetml/2006/main" count="746" uniqueCount="179">
  <si>
    <t>Приложение 2 
к Положению о закупе товаров, работ, 
услуг для нужд АО "НАТЭК Инвест-Энерго"</t>
  </si>
  <si>
    <t>ГОДОВОЙ ПЛАН ЗАКУПКИ ТОВАРОВ (РАБОТ, УСЛУГ) НА 2018 год</t>
  </si>
  <si>
    <t>Наименование заказчика</t>
  </si>
  <si>
    <t>АО "НАТЭК Инвест-Энерго"</t>
  </si>
  <si>
    <t>Адрес местонахождения заказчика</t>
  </si>
  <si>
    <t>143407, Московская область, Красногорский район, г. Красногорск, бульвар Строителей, д.2</t>
  </si>
  <si>
    <t>Телефон заказчика</t>
  </si>
  <si>
    <t xml:space="preserve"> +7 (495) 502-95-41</t>
  </si>
  <si>
    <t>Электронная почта заказчика</t>
  </si>
  <si>
    <t>info@natec.su</t>
  </si>
  <si>
    <t>ИНН</t>
  </si>
  <si>
    <t>КПП</t>
  </si>
  <si>
    <t>ОКАТО</t>
  </si>
  <si>
    <t>Порядковый номер</t>
  </si>
  <si>
    <t>ОКВЭД2</t>
  </si>
  <si>
    <t>ОКПД2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</si>
  <si>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</si>
  <si>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</si>
  <si>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</si>
  <si>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Количество (объем)</t>
  </si>
  <si>
    <t>Регион поставки товаров (выполнения работ, оказания услуг)</t>
  </si>
  <si>
    <t>Начальная (максимальная) цена договора, руб. без НДС</t>
  </si>
  <si>
    <t>Валюта</t>
  </si>
  <si>
    <t>Начальная (максимальная) цена лота в иностранной валюте без НДС</t>
  </si>
  <si>
    <t>График осуществления процедур закупки</t>
  </si>
  <si>
    <t>Способ закупки</t>
  </si>
  <si>
    <t>Закупка в электронной форме</t>
  </si>
  <si>
    <t>Код по ОКЕИ</t>
  </si>
  <si>
    <t>наименование</t>
  </si>
  <si>
    <t>код по ОКАТО</t>
  </si>
  <si>
    <t>Дата (период) размещения извещения о закупке</t>
  </si>
  <si>
    <t>Срок исполнения договора</t>
  </si>
  <si>
    <t>Поставка природного газа</t>
  </si>
  <si>
    <t>В соответствии с закупочной документацией</t>
  </si>
  <si>
    <t>Кубический метр</t>
  </si>
  <si>
    <t>Московская область</t>
  </si>
  <si>
    <t>российский рубль</t>
  </si>
  <si>
    <t>Открытый запрос цен в электронной форме</t>
  </si>
  <si>
    <t>да</t>
  </si>
  <si>
    <t>нет</t>
  </si>
  <si>
    <t>Поставка масла моторного</t>
  </si>
  <si>
    <t>Литр; Кубический дециметр</t>
  </si>
  <si>
    <t>евро</t>
  </si>
  <si>
    <t>Прием и транспортировка поверхностных и производственных сточных вод в систему и очистные сооружения ливнейвой канализации</t>
  </si>
  <si>
    <t>В соответствии с техническим заданием</t>
  </si>
  <si>
    <t>Закупка у единственного поставщика (исполнителя, подрядчика)</t>
  </si>
  <si>
    <t>Поставка смазки для генераторов</t>
  </si>
  <si>
    <t>Килограмм</t>
  </si>
  <si>
    <t>Поставка средств индивидуальной защиты от электрической дуги (спецодежда: костюмы, куртки, термобелье, ботинки, шапки, каски, очки, наушники)</t>
  </si>
  <si>
    <t>Усл.ед.</t>
  </si>
  <si>
    <t>Разработка и согласование проекта санитарно-защитной зоны (СЗЗ)</t>
  </si>
  <si>
    <t>Открытый запрос предложений в электронной форме</t>
  </si>
  <si>
    <t>Сбор и транспортировка отходов (ТБО)</t>
  </si>
  <si>
    <t>Экспертиза промышленной безопасности зданий  и сооружений</t>
  </si>
  <si>
    <t>Техническое освидетельствование строительных конструкций зданий и сооружений</t>
  </si>
  <si>
    <t>Техническое обслуживание наружного газопровода, газораспределительного пункта блочного (ГРПБ)</t>
  </si>
  <si>
    <t>Выполнение работ по техническому обслуживанию абсорбционной холодильной машины (АБХМ BROAD BDH15)</t>
  </si>
  <si>
    <t>Планово-предупредительный ремонт (ППР) системы отопления административно-бытового комплекса (АБК)</t>
  </si>
  <si>
    <t>Покраска и ремонт дымовых труб (Н=60м.) здания Энергоцентра</t>
  </si>
  <si>
    <t>Ремонт ливневой канализации машинного зала</t>
  </si>
  <si>
    <t>Наблюдение за осадкой фундаментов дымовой трубы и газоходов нивелирование реперов.
Инструментальное наблюдение  за вертикальностью дымовых труб.
Инструментально-визуальное наружное и внутреннее обследование дымовых труб</t>
  </si>
  <si>
    <t>Работы по замене задвижки а газопроводе на вводе в Энергоцентре</t>
  </si>
  <si>
    <t>Работы по замене шаровых на вводе теплосети в энергоцентр Ду400</t>
  </si>
  <si>
    <t>Поставка регулировочных клапанов для системы отопления АбК и абсорбционной холодильной машины (АБХМ)</t>
  </si>
  <si>
    <t>Штука</t>
  </si>
  <si>
    <t>Работы по установке ковера на наружный подземный стальной газопровод</t>
  </si>
  <si>
    <t>Ремонт покрытия крыши административно-бытового комплекса (АБК)</t>
  </si>
  <si>
    <t>Работы по замене светильников освещения машинного зала и в технических помещениях административно-бытового комплекса (АБК)</t>
  </si>
  <si>
    <t>Поставка светильников освещения и расходного материала для ремонта освещения машинного зала и  в технических помещениях административно-бытового комплекса (АБК)</t>
  </si>
  <si>
    <t>Поставка частотных преобразователей типа ABB ACS (45 и 37кВт) или аналог для ШУВ 8 машинного зала</t>
  </si>
  <si>
    <t>Техническое обслуживание  кранбалок производства  Элеватормельмаш</t>
  </si>
  <si>
    <t>Техническое обслуживание тепловой трассы в полнопроходном коллекторе ТО-1, ТО-2, ТО-3</t>
  </si>
  <si>
    <t>Проведение испытаний на максимальную температуру теплоносителя, определение гидравлических потерь теплосети (Ду400, Ду300, L=712.75 )</t>
  </si>
  <si>
    <t>Ультразвуковое обследование теплосети, оценка состояния теплосети (Ду400, Ду300, L=712.75 )</t>
  </si>
  <si>
    <t>Испытания теплообменных аппаратов на тепловую производительность</t>
  </si>
  <si>
    <t>Поставка и установка теплоизоляции на трубопроводную арматуру тепловых пунктов</t>
  </si>
  <si>
    <t xml:space="preserve">Диагностика расширительных мембранных баков, чистка бака подпитки теплосети </t>
  </si>
  <si>
    <t>Работы по ремонту теплоизоляции теплосети</t>
  </si>
  <si>
    <t>Планово-предупредительный ремонт (ППР) теплосети (замена арматуры, монтаж лестниц, опор)</t>
  </si>
  <si>
    <t>Обслуживание теплосети Рублево</t>
  </si>
  <si>
    <t>Техническое обслуживание автоматизированной системы коммерческого учета электроэнергии и мощности (АИИСКУЭ)</t>
  </si>
  <si>
    <t>Проведение замеров сопротивления изоляции электропроводки административного здания и машинного зала</t>
  </si>
  <si>
    <t>Регламентные работы по техническому обслуживанию дизель-генераторной установки (ДГУ) SDMO V630K</t>
  </si>
  <si>
    <t>Текущее обслуживание и ремонт газоиспользующего оборудования, газораспределительных устройств (ГРУ)</t>
  </si>
  <si>
    <t>Механическая чистка водогрейных котлов HOVAL THW I 90/80 NTE</t>
  </si>
  <si>
    <t>Ультразвуковая диагностика водогрейных котлов HOVAL THW I 90/80 NTE</t>
  </si>
  <si>
    <t>Поставка подпорной шайбы водогрейных котлов HOVAL AG THW-I 90/80 NTE-C</t>
  </si>
  <si>
    <t>Химическая чистка котла утилизатора ГПА JMS 620 GS-N.LC (ГПА №5-№7)</t>
  </si>
  <si>
    <t>Химическая чистка водогрейных котлов со стороны сетевой воды HOVAL AG THW-I 90/80 NTE</t>
  </si>
  <si>
    <t>Промывка теплообменников ТП Рублево (ПТО Ридан НН62)</t>
  </si>
  <si>
    <t>Поставка и замена шаровых кранов водогрейных котлов HOVAL AG THW-I 90/80 NTE-C</t>
  </si>
  <si>
    <t>Работы по ремонту насосов Grundfos TP, CR, Hydro MPC</t>
  </si>
  <si>
    <t>Поставка и замена запчастей котлов HOVAL AG THW-I 90/80 NTE-C</t>
  </si>
  <si>
    <t>Работы по ремонту электродвигателей типа Ziehl-Abegg FC100, сухих градирен ШСУ3</t>
  </si>
  <si>
    <t>Поставка аккумуляторных батарей емкостью 225Ач для газо-поршневых установок типа JMS-620 Jenbacher</t>
  </si>
  <si>
    <t>Поставка шины зажигания для газо-поршневых установок JMS-620 GS-N.LC GE Jenbacher</t>
  </si>
  <si>
    <t>Работы по чистке теплообменников JMS-620 GS-N.LC GE Jenbacher (ГПА №№ 5-7)</t>
  </si>
  <si>
    <t>Работы по замене уплотнений ГПА №№ 4, 7 JMS-620 GS-N.LC GE Jenbacher (ПТО Tranter GX42, GX26)</t>
  </si>
  <si>
    <t>Работы по режимной наладке ГПА JMS-620 GS-N.LC GE Jenbacher</t>
  </si>
  <si>
    <t>Проведение работ по вибромониторингу ГПА JMS-620 GS-N.LC GE Jenbacher</t>
  </si>
  <si>
    <t>Проектные работы по расчету уставок устройтсв РЗА 10кВ</t>
  </si>
  <si>
    <t>Проведение регламентных работ по техническому обслуживанию газо-поршневых установок JMS-620 GS-N.LC GE Jenbacher в соответствии с правилами эксплуатации завода-изготовителя</t>
  </si>
  <si>
    <t>Клининговое обслуживание по адресу Заказчика</t>
  </si>
  <si>
    <t>Ремонт здания Энергоцентра и прилегающей территории</t>
  </si>
  <si>
    <t>Геодезический мониторинг зданий и сооружений в соответствии с рпзд.2.2 Правилам технической эксплуатации электрических станций и сетей РФ</t>
  </si>
  <si>
    <t xml:space="preserve">Сертификация электрической энергии во исполнения положений Постановления Правительства РФ от 1 декабря 2009 г. № 982 </t>
  </si>
  <si>
    <t>Расчет нормативов удельного расхода топлива и нормативных потерь при передаче тепловой энергии при производстве тепловой энергии источниками тепловой энергии, функционирующими в режиме комбинированной выработки электрической и тепловой энергии</t>
  </si>
  <si>
    <t>Услуги вневедомственной охраны производственного объекта</t>
  </si>
  <si>
    <t>Предоставление телефонной связи</t>
  </si>
  <si>
    <t>Предоставление услуг интернет</t>
  </si>
  <si>
    <t>Услуги по техническому и программному обслуживанию компьютерной и офисной техники</t>
  </si>
  <si>
    <t>Поставка программного обеспечения для оснащения рабочих станций и серверов лицензированным ПО</t>
  </si>
  <si>
    <t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составляет</t>
  </si>
  <si>
    <t>Участие субьектов малого и среднего предпринимательствав закупках</t>
  </si>
  <si>
    <t xml:space="preserve">Начальная (максимальная) цена лота в иностранной валюте </t>
  </si>
  <si>
    <t>-</t>
  </si>
  <si>
    <t>Генеральный директор</t>
  </si>
  <si>
    <t>Адамова Е.В.</t>
  </si>
  <si>
    <t>подпись</t>
  </si>
  <si>
    <t>дата утверждения</t>
  </si>
  <si>
    <t>Согласовано членами Закупочной комисии:</t>
  </si>
  <si>
    <t>Председатель комиссии</t>
  </si>
  <si>
    <t>Заместитель председателя комиссии</t>
  </si>
  <si>
    <t>Ерин Д.А.</t>
  </si>
  <si>
    <t>Члены комиссии</t>
  </si>
  <si>
    <t>Крейцер О.А.</t>
  </si>
  <si>
    <t>Ногин Ю.В.</t>
  </si>
  <si>
    <t>Помазкова А.А.</t>
  </si>
  <si>
    <t xml:space="preserve">ПЛАН ЗАКУПКИ ИННОВАЦИОННОЙ ПРОДУКЦИИ, ВЫСОКОТЕХНОЛОГИЧНОЙ ПРОДУКЦИИ И ЛЕКАРСТВЕННЫХ СРЕДСТВ </t>
  </si>
  <si>
    <t>на 2018-2022 годы (на период с 01.01.2018 по 31.12.2022)</t>
  </si>
  <si>
    <t>Код по ОКВЭД</t>
  </si>
  <si>
    <t>Код по ОКДП</t>
  </si>
  <si>
    <t>Условия договора</t>
  </si>
  <si>
    <t>Минимально необходимые требования, предъявляемые к закупаемым товарам,работам,услугам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</si>
  <si>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</si>
  <si>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</si>
  <si>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</si>
  <si>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</t>
  </si>
  <si>
    <t>Код по ОКАТО</t>
  </si>
  <si>
    <t>Планируемая дата или период размещения извещения о закупке(месяц, год)</t>
  </si>
  <si>
    <t>Срок исполнения договора(месяц, год)</t>
  </si>
  <si>
    <t>да/нет</t>
  </si>
  <si>
    <t>35.23.11</t>
  </si>
  <si>
    <t>35.23.10</t>
  </si>
  <si>
    <t>113</t>
  </si>
  <si>
    <t>47.30</t>
  </si>
  <si>
    <t>112</t>
  </si>
  <si>
    <t>37.00</t>
  </si>
  <si>
    <t>20.59.4</t>
  </si>
  <si>
    <t>14.12, 15.20.3</t>
  </si>
  <si>
    <t>71.1</t>
  </si>
  <si>
    <t>38.1</t>
  </si>
  <si>
    <t>71.2</t>
  </si>
  <si>
    <t>33.12</t>
  </si>
  <si>
    <t>37.00.11.150</t>
  </si>
  <si>
    <t>27.1</t>
  </si>
  <si>
    <t>796</t>
  </si>
  <si>
    <t>43.9</t>
  </si>
  <si>
    <t>33.14</t>
  </si>
  <si>
    <t>27.40</t>
  </si>
  <si>
    <t>62.09</t>
  </si>
  <si>
    <t>25.21</t>
  </si>
  <si>
    <t>25.21.1</t>
  </si>
  <si>
    <t>28.14</t>
  </si>
  <si>
    <t>27.2</t>
  </si>
  <si>
    <t>72.19</t>
  </si>
  <si>
    <t>33.12, 27.1</t>
  </si>
  <si>
    <t>81.2</t>
  </si>
  <si>
    <t>71.20.9</t>
  </si>
  <si>
    <t>71.20.19</t>
  </si>
  <si>
    <t>71.20.8</t>
  </si>
  <si>
    <t>71.20.19.120</t>
  </si>
  <si>
    <t>80.10</t>
  </si>
  <si>
    <t>61.10.2</t>
  </si>
  <si>
    <t>61.10.20</t>
  </si>
  <si>
    <t>61.10.3</t>
  </si>
  <si>
    <t>61.10.40</t>
  </si>
  <si>
    <t>62.03.1</t>
  </si>
  <si>
    <t>47.41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</si>
</sst>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р_."/>
    <numFmt numFmtId="165" formatCode="[$-419]mmmm\ yyyy;@"/>
  </numFmts>
  <fonts count="20" x14ac:knownFonts="1">
    <font>
      <sz val="10"/>
      <name val="Arial"/>
    </font>
    <font>
      <sz val="11"/>
      <name val="Tahoma"/>
      <family val="2"/>
      <charset val="204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ahoma"/>
      <family val="2"/>
      <charset val="204"/>
    </font>
    <font>
      <sz val="16"/>
      <name val="Tahoma"/>
      <family val="2"/>
      <charset val="204"/>
    </font>
    <font>
      <b/>
      <sz val="7.5"/>
      <color indexed="8"/>
      <name val="Tahoma"/>
      <family val="2"/>
      <charset val="204"/>
    </font>
    <font>
      <sz val="7.5"/>
      <name val="Tahoma"/>
      <family val="2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1"/>
      <name val="Tahoma"/>
      <family val="2"/>
      <charset val="204"/>
    </font>
    <font>
      <sz val="7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7.5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5" fillId="0" borderId="0" xfId="0" applyFont="1" applyFill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horizontal="center" wrapText="1"/>
    </xf>
    <xf numFmtId="164" fontId="1" fillId="0" borderId="0" xfId="0" applyNumberFormat="1" applyFont="1" applyFill="1" applyAlignment="1" applyProtection="1">
      <alignment horizontal="center" wrapText="1"/>
    </xf>
    <xf numFmtId="164" fontId="1" fillId="0" borderId="0" xfId="0" applyNumberFormat="1" applyFont="1" applyFill="1" applyAlignment="1" applyProtection="1">
      <alignment horizontal="center"/>
    </xf>
    <xf numFmtId="49" fontId="9" fillId="0" borderId="0" xfId="0" applyNumberFormat="1" applyFont="1" applyFill="1" applyProtection="1"/>
    <xf numFmtId="49" fontId="9" fillId="0" borderId="0" xfId="0" applyNumberFormat="1" applyFont="1" applyFill="1" applyAlignment="1" applyProtection="1">
      <alignment wrapText="1"/>
    </xf>
    <xf numFmtId="0" fontId="1" fillId="0" borderId="0" xfId="0" applyFont="1" applyFill="1" applyProtection="1"/>
    <xf numFmtId="4" fontId="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top"/>
    </xf>
    <xf numFmtId="0" fontId="12" fillId="0" borderId="16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165" fontId="2" fillId="0" borderId="14" xfId="0" applyNumberFormat="1" applyFont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wrapText="1"/>
    </xf>
    <xf numFmtId="4" fontId="2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 wrapText="1"/>
    </xf>
    <xf numFmtId="4" fontId="6" fillId="0" borderId="0" xfId="0" applyNumberFormat="1" applyFont="1" applyFill="1" applyAlignment="1" applyProtection="1"/>
    <xf numFmtId="0" fontId="6" fillId="0" borderId="0" xfId="0" applyFont="1" applyFill="1" applyAlignment="1" applyProtection="1"/>
    <xf numFmtId="0" fontId="6" fillId="0" borderId="0" xfId="0" applyNumberFormat="1" applyFont="1" applyFill="1" applyBorder="1" applyAlignment="1" applyProtection="1"/>
    <xf numFmtId="0" fontId="5" fillId="0" borderId="2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4" fillId="0" borderId="23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23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4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6" fillId="4" borderId="0" xfId="0" applyFont="1" applyFill="1" applyAlignment="1">
      <alignment horizontal="left" wrapText="1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18" fillId="4" borderId="0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center"/>
    </xf>
    <xf numFmtId="0" fontId="5" fillId="4" borderId="0" xfId="0" applyFont="1" applyFill="1" applyAlignment="1"/>
    <xf numFmtId="0" fontId="19" fillId="4" borderId="0" xfId="0" applyFont="1" applyFill="1" applyAlignment="1">
      <alignment horizontal="center"/>
    </xf>
    <xf numFmtId="0" fontId="19" fillId="4" borderId="0" xfId="0" applyFont="1" applyFill="1"/>
    <xf numFmtId="0" fontId="19" fillId="0" borderId="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2" fillId="0" borderId="21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4" borderId="0" xfId="0" applyFont="1" applyFill="1" applyAlignment="1"/>
    <xf numFmtId="4" fontId="1" fillId="0" borderId="0" xfId="0" applyNumberFormat="1" applyFont="1" applyFill="1" applyBorder="1" applyAlignment="1" applyProtection="1">
      <alignment horizontal="right" vertical="top" wrapText="1"/>
    </xf>
    <xf numFmtId="0" fontId="4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10" fillId="2" borderId="2" xfId="0" applyNumberFormat="1" applyFont="1" applyFill="1" applyBorder="1" applyAlignment="1" applyProtection="1">
      <alignment horizontal="center" vertical="top" wrapText="1"/>
    </xf>
    <xf numFmtId="0" fontId="10" fillId="2" borderId="8" xfId="0" applyNumberFormat="1" applyFont="1" applyFill="1" applyBorder="1" applyAlignment="1" applyProtection="1">
      <alignment horizontal="center" vertical="top" wrapText="1"/>
    </xf>
    <xf numFmtId="0" fontId="10" fillId="2" borderId="12" xfId="0" applyNumberFormat="1" applyFont="1" applyFill="1" applyBorder="1" applyAlignment="1" applyProtection="1">
      <alignment horizontal="center" vertical="top" wrapText="1"/>
    </xf>
    <xf numFmtId="0" fontId="10" fillId="2" borderId="3" xfId="0" applyNumberFormat="1" applyFont="1" applyFill="1" applyBorder="1" applyAlignment="1" applyProtection="1">
      <alignment horizontal="center" vertical="top" wrapText="1"/>
    </xf>
    <xf numFmtId="0" fontId="10" fillId="2" borderId="9" xfId="0" applyNumberFormat="1" applyFont="1" applyFill="1" applyBorder="1" applyAlignment="1" applyProtection="1">
      <alignment horizontal="center" vertical="top" wrapText="1"/>
    </xf>
    <xf numFmtId="0" fontId="10" fillId="2" borderId="13" xfId="0" applyNumberFormat="1" applyFont="1" applyFill="1" applyBorder="1" applyAlignment="1" applyProtection="1">
      <alignment horizontal="center" vertical="top" wrapText="1"/>
    </xf>
    <xf numFmtId="0" fontId="10" fillId="2" borderId="4" xfId="0" applyNumberFormat="1" applyFont="1" applyFill="1" applyBorder="1" applyAlignment="1" applyProtection="1">
      <alignment horizontal="center" vertical="top" wrapText="1"/>
    </xf>
    <xf numFmtId="0" fontId="10" fillId="2" borderId="5" xfId="0" applyNumberFormat="1" applyFont="1" applyFill="1" applyBorder="1" applyAlignment="1" applyProtection="1">
      <alignment horizontal="center" vertical="top" wrapText="1"/>
    </xf>
    <xf numFmtId="4" fontId="10" fillId="2" borderId="6" xfId="0" applyNumberFormat="1" applyFont="1" applyFill="1" applyBorder="1" applyAlignment="1" applyProtection="1">
      <alignment horizontal="center" vertical="top" wrapText="1"/>
    </xf>
    <xf numFmtId="0" fontId="10" fillId="2" borderId="7" xfId="0" applyNumberFormat="1" applyFont="1" applyFill="1" applyBorder="1" applyAlignment="1" applyProtection="1">
      <alignment horizontal="center" vertical="top" wrapText="1"/>
    </xf>
    <xf numFmtId="0" fontId="10" fillId="2" borderId="11" xfId="0" applyNumberFormat="1" applyFont="1" applyFill="1" applyBorder="1" applyAlignment="1" applyProtection="1">
      <alignment horizontal="center" vertical="top" wrapText="1"/>
    </xf>
    <xf numFmtId="0" fontId="10" fillId="2" borderId="15" xfId="0" applyNumberFormat="1" applyFont="1" applyFill="1" applyBorder="1" applyAlignment="1" applyProtection="1">
      <alignment horizontal="center" vertical="top" wrapText="1"/>
    </xf>
    <xf numFmtId="4" fontId="10" fillId="2" borderId="10" xfId="0" applyNumberFormat="1" applyFont="1" applyFill="1" applyBorder="1" applyAlignment="1" applyProtection="1">
      <alignment horizontal="center" vertical="top" wrapText="1"/>
    </xf>
    <xf numFmtId="4" fontId="10" fillId="2" borderId="13" xfId="0" applyNumberFormat="1" applyFont="1" applyFill="1" applyBorder="1" applyAlignment="1" applyProtection="1">
      <alignment horizontal="center" vertical="top" wrapText="1"/>
    </xf>
    <xf numFmtId="0" fontId="10" fillId="2" borderId="1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left"/>
    </xf>
    <xf numFmtId="0" fontId="15" fillId="0" borderId="24" xfId="0" applyNumberFormat="1" applyFont="1" applyFill="1" applyBorder="1" applyAlignment="1" applyProtection="1">
      <alignment horizontal="center" vertical="top" wrapText="1"/>
    </xf>
    <xf numFmtId="0" fontId="17" fillId="4" borderId="0" xfId="0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84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 tint="-0.14996795556505021"/>
        </patternFill>
      </fill>
    </dxf>
    <dxf>
      <font>
        <color theme="0" tint="-0.2499465926084170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72;&#1082;&#1091;&#1087;&#1086;&#1095;&#1085;&#1072;&#1103;%20&#1076;&#1077;&#1103;&#1090;&#1077;&#1083;&#1100;&#1085;&#1086;&#1089;&#1090;&#1100;/2018/&#1043;&#1086;&#1076;&#1086;&#1074;&#1086;&#1081;%20&#1087;&#1083;&#1072;&#1085;%20&#1079;&#1072;&#1082;&#1091;&#1087;&#1086;&#1082;_&#1076;&#1083;&#1103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и плана закупки"/>
      <sheetName val="до 100 т.р."/>
      <sheetName val="Расходы по подключению"/>
      <sheetName val="порядок формирования"/>
      <sheetName val="списки"/>
    </sheetNames>
    <sheetDataSet>
      <sheetData sheetId="0"/>
      <sheetData sheetId="1"/>
      <sheetData sheetId="2"/>
      <sheetData sheetId="3"/>
      <sheetData sheetId="4">
        <row r="1">
          <cell r="N1" t="str">
            <v>Материальные.расходы.производственные</v>
          </cell>
        </row>
        <row r="2">
          <cell r="A2" t="str">
            <v>Услуги</v>
          </cell>
          <cell r="B2" t="str">
            <v>Себестоимость</v>
          </cell>
          <cell r="C2" t="str">
            <v>Год</v>
          </cell>
          <cell r="E2" t="str">
            <v>да</v>
          </cell>
          <cell r="G2" t="str">
            <v>Открытый конкурс</v>
          </cell>
          <cell r="H2" t="str">
            <v>планируемого года не более 12 мес</v>
          </cell>
          <cell r="I2" t="str">
            <v>российский рубль</v>
          </cell>
          <cell r="J2" t="str">
            <v>Московская область</v>
          </cell>
          <cell r="L2">
            <v>1.18</v>
          </cell>
          <cell r="M2" t="str">
            <v>Адамова</v>
          </cell>
          <cell r="N2" t="str">
            <v>Материальные.расходы.общепроизводственные</v>
          </cell>
        </row>
        <row r="3">
          <cell r="A3" t="str">
            <v>МТР</v>
          </cell>
          <cell r="B3" t="str">
            <v>Прибыль</v>
          </cell>
          <cell r="C3" t="str">
            <v>Месяц</v>
          </cell>
          <cell r="E3" t="str">
            <v>нет</v>
          </cell>
          <cell r="G3" t="str">
            <v>Открытый аукцион</v>
          </cell>
          <cell r="H3" t="str">
            <v>переходящий не более 12 мес</v>
          </cell>
          <cell r="I3" t="str">
            <v>доллар</v>
          </cell>
          <cell r="J3" t="str">
            <v>Москва</v>
          </cell>
          <cell r="L3">
            <v>71</v>
          </cell>
          <cell r="M3" t="str">
            <v>Гуличев</v>
          </cell>
          <cell r="N3" t="str">
            <v>Материальные.расходы.общехозяйственные</v>
          </cell>
        </row>
        <row r="4">
          <cell r="A4" t="str">
            <v>Информационные технологии</v>
          </cell>
          <cell r="B4" t="str">
            <v>Плата за подключение</v>
          </cell>
          <cell r="C4" t="str">
            <v>Час</v>
          </cell>
          <cell r="E4" t="str">
            <v>искл</v>
          </cell>
          <cell r="G4" t="str">
            <v>Открытый запрос цен в электронной форме</v>
          </cell>
          <cell r="H4" t="str">
            <v>переходящий более 12 мес</v>
          </cell>
          <cell r="I4" t="str">
            <v>евро</v>
          </cell>
          <cell r="M4" t="str">
            <v>Ерин</v>
          </cell>
          <cell r="N4" t="str">
            <v>Охрана.труда</v>
          </cell>
        </row>
        <row r="5">
          <cell r="A5" t="str">
            <v>Оборудование</v>
          </cell>
          <cell r="B5" t="str">
            <v>Кредитные средства</v>
          </cell>
          <cell r="C5" t="str">
            <v>Квадратный метр</v>
          </cell>
          <cell r="G5" t="str">
            <v>Открытый запрос предложений в электронной форме</v>
          </cell>
          <cell r="M5" t="str">
            <v>Комарова</v>
          </cell>
          <cell r="N5" t="str">
            <v>Экологическая.безопасность</v>
          </cell>
        </row>
        <row r="6">
          <cell r="A6" t="str">
            <v>Строительно-монтажные работы</v>
          </cell>
          <cell r="B6" t="str">
            <v>Кредитные средства/Плата за подключение</v>
          </cell>
          <cell r="C6" t="str">
            <v>Кубический метр</v>
          </cell>
          <cell r="G6" t="str">
            <v>Закупка у единственного поставщика (исполнителя, подрядчика)</v>
          </cell>
          <cell r="M6" t="str">
            <v>Крейцер</v>
          </cell>
          <cell r="N6" t="str">
            <v>Промышленная.безопасность</v>
          </cell>
        </row>
        <row r="7">
          <cell r="A7" t="str">
            <v>Финансовые услуги</v>
          </cell>
          <cell r="C7" t="str">
            <v>Литр; Кубический дециметр</v>
          </cell>
          <cell r="G7" t="str">
            <v>Мелкие закупки</v>
          </cell>
          <cell r="M7" t="str">
            <v>Ногин</v>
          </cell>
          <cell r="N7" t="str">
            <v>Расходы.на.информационные.технологии_телекоммуникации</v>
          </cell>
        </row>
        <row r="8">
          <cell r="A8" t="str">
            <v>Объекты недвижимости</v>
          </cell>
          <cell r="C8" t="str">
            <v>Метр</v>
          </cell>
          <cell r="G8" t="str">
            <v>Открытый запрос цен с возможностью подачи заявки на бумажном носителе</v>
          </cell>
          <cell r="M8" t="str">
            <v>Помазкова</v>
          </cell>
          <cell r="N8" t="str">
            <v>Услуги.связи</v>
          </cell>
        </row>
        <row r="9">
          <cell r="C9" t="str">
            <v>Миллион рублей</v>
          </cell>
          <cell r="G9" t="str">
            <v>Открытый запрос предложений с возможностью подачи заявки на бумажном носителе</v>
          </cell>
          <cell r="M9" t="str">
            <v>Прищепов</v>
          </cell>
          <cell r="N9" t="str">
            <v>Информационные.и.консультационные.услуги</v>
          </cell>
        </row>
        <row r="10">
          <cell r="C10" t="str">
            <v>Килограмм</v>
          </cell>
          <cell r="G10" t="str">
            <v>Открытый конкурс в электронном виде</v>
          </cell>
          <cell r="M10" t="str">
            <v>Семкин</v>
          </cell>
          <cell r="N10" t="str">
            <v>Услуги.сторонних.организаций.общепроизводственного.характера</v>
          </cell>
        </row>
        <row r="11">
          <cell r="C11" t="str">
            <v>Тонна; Метрическая тонна (1000 кг)</v>
          </cell>
          <cell r="M11" t="str">
            <v>Сафин</v>
          </cell>
          <cell r="N11" t="str">
            <v>Расходы.по.эксплуатации.производственного.оборудования</v>
          </cell>
        </row>
        <row r="12">
          <cell r="C12" t="str">
            <v>Единица</v>
          </cell>
          <cell r="M12" t="str">
            <v>Шерстюк</v>
          </cell>
          <cell r="N12" t="str">
            <v>Расходы.по.эксплуатации.производственных.зданий.и.сооружений</v>
          </cell>
        </row>
        <row r="13">
          <cell r="C13" t="str">
            <v>Штука</v>
          </cell>
          <cell r="N13" t="str">
            <v>Расходы.по.эксплуатации.тепловых.сетей</v>
          </cell>
        </row>
        <row r="14">
          <cell r="C14" t="str">
            <v>Комплект</v>
          </cell>
          <cell r="N14" t="str">
            <v>Прочие.услуги.сторонних.организаций</v>
          </cell>
        </row>
        <row r="15">
          <cell r="C15" t="str">
            <v>Усл.ед.</v>
          </cell>
          <cell r="N15" t="str">
            <v>Расходы.по.содержанию.и.эксплуатации.здания.Энергоцентра</v>
          </cell>
        </row>
        <row r="16">
          <cell r="N16" t="str">
            <v>Прочие.расходы</v>
          </cell>
        </row>
        <row r="17">
          <cell r="N17" t="str">
            <v>БДДС_Получение кредитов и займов</v>
          </cell>
        </row>
        <row r="18">
          <cell r="N18" t="str">
            <v>Расходы.по.обеспечению.подключения.потребителей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atec.s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natec.s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13"/>
  <sheetViews>
    <sheetView tabSelected="1" view="pageBreakPreview" zoomScaleNormal="70" zoomScaleSheetLayoutView="100" workbookViewId="0">
      <pane ySplit="19" topLeftCell="A20" activePane="bottomLeft" state="frozen"/>
      <selection pane="bottomLeft" activeCell="M56" sqref="M56"/>
    </sheetView>
  </sheetViews>
  <sheetFormatPr defaultRowHeight="14.25" outlineLevelRow="1" outlineLevelCol="1" x14ac:dyDescent="0.2"/>
  <cols>
    <col min="1" max="1" width="4.85546875" style="1" customWidth="1"/>
    <col min="2" max="3" width="9.28515625" style="1" customWidth="1"/>
    <col min="4" max="4" width="26.7109375" style="1" customWidth="1"/>
    <col min="5" max="5" width="15" style="1" customWidth="1"/>
    <col min="6" max="6" width="6" style="1" customWidth="1"/>
    <col min="7" max="7" width="10.140625" style="2" customWidth="1"/>
    <col min="8" max="8" width="11.28515625" style="1" customWidth="1"/>
    <col min="9" max="9" width="6.140625" style="1" customWidth="1"/>
    <col min="10" max="10" width="11.42578125" style="2" customWidth="1"/>
    <col min="11" max="11" width="12.42578125" style="1" customWidth="1"/>
    <col min="12" max="12" width="11.7109375" style="1" customWidth="1" outlineLevel="1"/>
    <col min="13" max="13" width="10.28515625" style="1" customWidth="1" outlineLevel="1"/>
    <col min="14" max="14" width="11" style="2" customWidth="1"/>
    <col min="15" max="15" width="12.140625" style="2" customWidth="1"/>
    <col min="16" max="16" width="20.85546875" style="1" customWidth="1"/>
    <col min="17" max="17" width="10.140625" style="24" customWidth="1"/>
    <col min="18" max="16384" width="9.140625" style="1"/>
  </cols>
  <sheetData>
    <row r="1" spans="1:17" ht="47.25" hidden="1" customHeight="1" outlineLevel="1" x14ac:dyDescent="0.2">
      <c r="N1" s="89" t="s">
        <v>0</v>
      </c>
      <c r="O1" s="89"/>
      <c r="P1" s="89"/>
      <c r="Q1" s="89"/>
    </row>
    <row r="2" spans="1:17" collapsed="1" x14ac:dyDescent="0.2">
      <c r="Q2" s="3"/>
    </row>
    <row r="3" spans="1:17" x14ac:dyDescent="0.2">
      <c r="Q3" s="3"/>
    </row>
    <row r="4" spans="1:17" s="5" customFormat="1" ht="15" x14ac:dyDescent="0.2">
      <c r="A4" s="4"/>
      <c r="B4" s="4"/>
      <c r="C4" s="4"/>
      <c r="D4" s="90" t="s">
        <v>1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s="12" customFormat="1" ht="12.75" x14ac:dyDescent="0.2">
      <c r="A5" s="6"/>
      <c r="B5" s="6"/>
      <c r="C5" s="6"/>
      <c r="D5" s="7"/>
      <c r="E5" s="7"/>
      <c r="F5" s="8"/>
      <c r="G5" s="9"/>
      <c r="H5" s="8"/>
      <c r="I5" s="8"/>
      <c r="J5" s="9"/>
      <c r="K5" s="8"/>
      <c r="L5" s="8"/>
      <c r="M5" s="8"/>
      <c r="N5" s="9"/>
      <c r="O5" s="10"/>
      <c r="P5" s="6"/>
      <c r="Q5" s="6"/>
    </row>
    <row r="6" spans="1:17" s="12" customFormat="1" ht="12.75" x14ac:dyDescent="0.2">
      <c r="A6" s="91" t="s">
        <v>2</v>
      </c>
      <c r="B6" s="91"/>
      <c r="C6" s="91"/>
      <c r="D6" s="91"/>
      <c r="E6" s="92" t="s">
        <v>3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s="12" customFormat="1" ht="12.75" outlineLevel="1" x14ac:dyDescent="0.2">
      <c r="A7" s="91" t="s">
        <v>4</v>
      </c>
      <c r="B7" s="91"/>
      <c r="C7" s="91"/>
      <c r="D7" s="91"/>
      <c r="E7" s="93" t="s">
        <v>5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</row>
    <row r="8" spans="1:17" s="12" customFormat="1" ht="12.75" outlineLevel="1" x14ac:dyDescent="0.2">
      <c r="A8" s="91" t="s">
        <v>6</v>
      </c>
      <c r="B8" s="91"/>
      <c r="C8" s="91"/>
      <c r="D8" s="91"/>
      <c r="E8" s="93" t="s">
        <v>7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</row>
    <row r="9" spans="1:17" s="12" customFormat="1" ht="12.75" outlineLevel="1" x14ac:dyDescent="0.2">
      <c r="A9" s="91" t="s">
        <v>8</v>
      </c>
      <c r="B9" s="91"/>
      <c r="C9" s="91"/>
      <c r="D9" s="91"/>
      <c r="E9" s="94" t="s">
        <v>9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7" s="12" customFormat="1" ht="12.75" outlineLevel="1" x14ac:dyDescent="0.2">
      <c r="A10" s="91" t="s">
        <v>10</v>
      </c>
      <c r="B10" s="91"/>
      <c r="C10" s="91"/>
      <c r="D10" s="91"/>
      <c r="E10" s="93">
        <v>7724554013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s="12" customFormat="1" ht="12.75" outlineLevel="1" x14ac:dyDescent="0.2">
      <c r="A11" s="91" t="s">
        <v>11</v>
      </c>
      <c r="B11" s="91"/>
      <c r="C11" s="91"/>
      <c r="D11" s="91"/>
      <c r="E11" s="93">
        <v>502401001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1:17" s="12" customFormat="1" ht="12.75" outlineLevel="1" x14ac:dyDescent="0.2">
      <c r="A12" s="91" t="s">
        <v>12</v>
      </c>
      <c r="B12" s="91"/>
      <c r="C12" s="91"/>
      <c r="D12" s="91"/>
      <c r="E12" s="93">
        <v>46223501000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7" s="13" customFormat="1" ht="15" x14ac:dyDescent="0.2">
      <c r="G13" s="14"/>
      <c r="J13" s="14"/>
      <c r="N13" s="14"/>
      <c r="O13" s="14"/>
    </row>
    <row r="14" spans="1:17" s="12" customFormat="1" ht="12" customHeight="1" x14ac:dyDescent="0.25">
      <c r="A14" s="15"/>
      <c r="B14" s="16"/>
      <c r="C14" s="15"/>
      <c r="D14" s="17"/>
      <c r="E14" s="17"/>
      <c r="F14" s="15"/>
      <c r="G14" s="18"/>
      <c r="H14" s="15"/>
      <c r="I14" s="15"/>
      <c r="J14" s="19"/>
      <c r="K14" s="20"/>
      <c r="L14" s="15"/>
      <c r="M14" s="15"/>
      <c r="N14" s="18"/>
      <c r="O14" s="18"/>
      <c r="P14" s="21"/>
      <c r="Q14" s="22"/>
    </row>
    <row r="15" spans="1:17" ht="9.75" customHeight="1" thickBot="1" x14ac:dyDescent="0.25">
      <c r="A15" s="23"/>
    </row>
    <row r="16" spans="1:17" s="25" customFormat="1" ht="42.75" customHeight="1" thickBot="1" x14ac:dyDescent="0.25">
      <c r="A16" s="95" t="s">
        <v>13</v>
      </c>
      <c r="B16" s="98" t="s">
        <v>14</v>
      </c>
      <c r="C16" s="98" t="s">
        <v>15</v>
      </c>
      <c r="D16" s="98" t="s">
        <v>16</v>
      </c>
      <c r="E16" s="98" t="s">
        <v>17</v>
      </c>
      <c r="F16" s="101" t="s">
        <v>18</v>
      </c>
      <c r="G16" s="102"/>
      <c r="H16" s="98" t="s">
        <v>19</v>
      </c>
      <c r="I16" s="101" t="s">
        <v>20</v>
      </c>
      <c r="J16" s="102"/>
      <c r="K16" s="98" t="s">
        <v>21</v>
      </c>
      <c r="L16" s="98" t="s">
        <v>22</v>
      </c>
      <c r="M16" s="98" t="s">
        <v>23</v>
      </c>
      <c r="N16" s="103" t="s">
        <v>24</v>
      </c>
      <c r="O16" s="103"/>
      <c r="P16" s="98" t="s">
        <v>25</v>
      </c>
      <c r="Q16" s="104" t="s">
        <v>26</v>
      </c>
    </row>
    <row r="17" spans="1:17" s="25" customFormat="1" ht="21" customHeight="1" x14ac:dyDescent="0.2">
      <c r="A17" s="96"/>
      <c r="B17" s="99"/>
      <c r="C17" s="99"/>
      <c r="D17" s="99"/>
      <c r="E17" s="99"/>
      <c r="F17" s="98" t="s">
        <v>27</v>
      </c>
      <c r="G17" s="98" t="s">
        <v>28</v>
      </c>
      <c r="H17" s="99"/>
      <c r="I17" s="98" t="s">
        <v>29</v>
      </c>
      <c r="J17" s="98" t="s">
        <v>28</v>
      </c>
      <c r="K17" s="99"/>
      <c r="L17" s="99"/>
      <c r="M17" s="99"/>
      <c r="N17" s="107" t="s">
        <v>30</v>
      </c>
      <c r="O17" s="109" t="s">
        <v>31</v>
      </c>
      <c r="P17" s="99"/>
      <c r="Q17" s="105"/>
    </row>
    <row r="18" spans="1:17" s="25" customFormat="1" ht="31.5" customHeight="1" thickBot="1" x14ac:dyDescent="0.25">
      <c r="A18" s="97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8"/>
      <c r="O18" s="100"/>
      <c r="P18" s="100"/>
      <c r="Q18" s="106"/>
    </row>
    <row r="19" spans="1:17" s="29" customFormat="1" ht="11.25" thickBot="1" x14ac:dyDescent="0.2">
      <c r="A19" s="26">
        <v>1</v>
      </c>
      <c r="B19" s="27">
        <v>2</v>
      </c>
      <c r="C19" s="27">
        <v>3</v>
      </c>
      <c r="D19" s="27">
        <f>C19+1</f>
        <v>4</v>
      </c>
      <c r="E19" s="27">
        <f t="shared" ref="E19:M19" si="0">D19+1</f>
        <v>5</v>
      </c>
      <c r="F19" s="27">
        <f t="shared" si="0"/>
        <v>6</v>
      </c>
      <c r="G19" s="27">
        <f t="shared" si="0"/>
        <v>7</v>
      </c>
      <c r="H19" s="27">
        <f t="shared" si="0"/>
        <v>8</v>
      </c>
      <c r="I19" s="27">
        <f t="shared" si="0"/>
        <v>9</v>
      </c>
      <c r="J19" s="27">
        <f t="shared" si="0"/>
        <v>10</v>
      </c>
      <c r="K19" s="27">
        <f t="shared" si="0"/>
        <v>11</v>
      </c>
      <c r="L19" s="27">
        <f>K19+1</f>
        <v>12</v>
      </c>
      <c r="M19" s="27">
        <f t="shared" si="0"/>
        <v>13</v>
      </c>
      <c r="N19" s="27">
        <f>M19+1</f>
        <v>14</v>
      </c>
      <c r="O19" s="27">
        <f>N19+1</f>
        <v>15</v>
      </c>
      <c r="P19" s="27">
        <f t="shared" ref="P19:Q19" si="1">O19+1</f>
        <v>16</v>
      </c>
      <c r="Q19" s="28">
        <f t="shared" si="1"/>
        <v>17</v>
      </c>
    </row>
    <row r="20" spans="1:17" s="29" customFormat="1" ht="40.5" customHeight="1" x14ac:dyDescent="0.15">
      <c r="A20" s="30">
        <v>1</v>
      </c>
      <c r="B20" s="32" t="s">
        <v>142</v>
      </c>
      <c r="C20" s="32" t="s">
        <v>143</v>
      </c>
      <c r="D20" s="31" t="s">
        <v>32</v>
      </c>
      <c r="E20" s="31" t="s">
        <v>33</v>
      </c>
      <c r="F20" s="32" t="s">
        <v>144</v>
      </c>
      <c r="G20" s="31" t="s">
        <v>34</v>
      </c>
      <c r="H20" s="33">
        <v>36927138.834677085</v>
      </c>
      <c r="I20" s="32">
        <v>46</v>
      </c>
      <c r="J20" s="31" t="s">
        <v>35</v>
      </c>
      <c r="K20" s="34">
        <v>208139028.6667985</v>
      </c>
      <c r="L20" s="31" t="s">
        <v>36</v>
      </c>
      <c r="M20" s="34"/>
      <c r="N20" s="35">
        <v>43221</v>
      </c>
      <c r="O20" s="35">
        <v>44043</v>
      </c>
      <c r="P20" s="31" t="s">
        <v>37</v>
      </c>
      <c r="Q20" s="36" t="s">
        <v>38</v>
      </c>
    </row>
    <row r="21" spans="1:17" s="29" customFormat="1" ht="31.5" x14ac:dyDescent="0.15">
      <c r="A21" s="30">
        <v>2</v>
      </c>
      <c r="B21" s="32" t="s">
        <v>145</v>
      </c>
      <c r="C21" s="32" t="s">
        <v>145</v>
      </c>
      <c r="D21" s="31" t="s">
        <v>40</v>
      </c>
      <c r="E21" s="31" t="s">
        <v>33</v>
      </c>
      <c r="F21" s="32" t="s">
        <v>146</v>
      </c>
      <c r="G21" s="31" t="s">
        <v>41</v>
      </c>
      <c r="H21" s="33">
        <v>26624</v>
      </c>
      <c r="I21" s="32">
        <v>46</v>
      </c>
      <c r="J21" s="31" t="s">
        <v>35</v>
      </c>
      <c r="K21" s="34">
        <v>4572815.8372881357</v>
      </c>
      <c r="L21" s="31" t="s">
        <v>42</v>
      </c>
      <c r="M21" s="37">
        <v>59272.469694915264</v>
      </c>
      <c r="N21" s="35">
        <v>43132</v>
      </c>
      <c r="O21" s="35">
        <v>43951</v>
      </c>
      <c r="P21" s="31" t="s">
        <v>37</v>
      </c>
      <c r="Q21" s="36" t="s">
        <v>38</v>
      </c>
    </row>
    <row r="22" spans="1:17" s="29" customFormat="1" ht="59.25" customHeight="1" x14ac:dyDescent="0.15">
      <c r="A22" s="30">
        <v>3</v>
      </c>
      <c r="B22" s="32" t="s">
        <v>147</v>
      </c>
      <c r="C22" s="32" t="s">
        <v>147</v>
      </c>
      <c r="D22" s="31" t="s">
        <v>43</v>
      </c>
      <c r="E22" s="31" t="s">
        <v>44</v>
      </c>
      <c r="F22" s="32" t="s">
        <v>144</v>
      </c>
      <c r="G22" s="31" t="s">
        <v>34</v>
      </c>
      <c r="H22" s="33">
        <v>4952.3</v>
      </c>
      <c r="I22" s="32">
        <v>46</v>
      </c>
      <c r="J22" s="31" t="s">
        <v>35</v>
      </c>
      <c r="K22" s="34">
        <v>573314.13683633902</v>
      </c>
      <c r="L22" s="31" t="s">
        <v>36</v>
      </c>
      <c r="M22" s="34"/>
      <c r="N22" s="35">
        <v>43282</v>
      </c>
      <c r="O22" s="35">
        <v>44043</v>
      </c>
      <c r="P22" s="31" t="s">
        <v>45</v>
      </c>
      <c r="Q22" s="36" t="s">
        <v>39</v>
      </c>
    </row>
    <row r="23" spans="1:17" s="29" customFormat="1" ht="32.25" customHeight="1" x14ac:dyDescent="0.15">
      <c r="A23" s="30">
        <v>4</v>
      </c>
      <c r="B23" s="32" t="s">
        <v>148</v>
      </c>
      <c r="C23" s="32" t="s">
        <v>148</v>
      </c>
      <c r="D23" s="31" t="s">
        <v>46</v>
      </c>
      <c r="E23" s="31" t="s">
        <v>33</v>
      </c>
      <c r="F23" s="32">
        <v>166</v>
      </c>
      <c r="G23" s="31" t="s">
        <v>47</v>
      </c>
      <c r="H23" s="33">
        <v>13.32</v>
      </c>
      <c r="I23" s="32">
        <v>46</v>
      </c>
      <c r="J23" s="31" t="s">
        <v>35</v>
      </c>
      <c r="K23" s="34">
        <v>110660.066496</v>
      </c>
      <c r="L23" s="31" t="s">
        <v>36</v>
      </c>
      <c r="M23" s="34"/>
      <c r="N23" s="35">
        <v>43160</v>
      </c>
      <c r="O23" s="35">
        <v>43220</v>
      </c>
      <c r="P23" s="31" t="s">
        <v>37</v>
      </c>
      <c r="Q23" s="36" t="s">
        <v>38</v>
      </c>
    </row>
    <row r="24" spans="1:17" s="29" customFormat="1" ht="63" x14ac:dyDescent="0.15">
      <c r="A24" s="30">
        <v>5</v>
      </c>
      <c r="B24" s="32" t="s">
        <v>149</v>
      </c>
      <c r="C24" s="32" t="s">
        <v>149</v>
      </c>
      <c r="D24" s="31" t="s">
        <v>48</v>
      </c>
      <c r="E24" s="31" t="s">
        <v>33</v>
      </c>
      <c r="F24" s="32">
        <v>876</v>
      </c>
      <c r="G24" s="31" t="s">
        <v>49</v>
      </c>
      <c r="H24" s="33">
        <v>89</v>
      </c>
      <c r="I24" s="32">
        <v>46</v>
      </c>
      <c r="J24" s="31" t="s">
        <v>35</v>
      </c>
      <c r="K24" s="34">
        <v>185376.96610169488</v>
      </c>
      <c r="L24" s="31" t="s">
        <v>36</v>
      </c>
      <c r="M24" s="34"/>
      <c r="N24" s="35">
        <v>43160</v>
      </c>
      <c r="O24" s="35">
        <v>43465</v>
      </c>
      <c r="P24" s="31" t="s">
        <v>37</v>
      </c>
      <c r="Q24" s="36" t="s">
        <v>38</v>
      </c>
    </row>
    <row r="25" spans="1:17" s="29" customFormat="1" ht="39.75" customHeight="1" x14ac:dyDescent="0.15">
      <c r="A25" s="30">
        <v>6</v>
      </c>
      <c r="B25" s="32" t="s">
        <v>150</v>
      </c>
      <c r="C25" s="32" t="s">
        <v>150</v>
      </c>
      <c r="D25" s="31" t="s">
        <v>50</v>
      </c>
      <c r="E25" s="31" t="s">
        <v>33</v>
      </c>
      <c r="F25" s="32">
        <v>876</v>
      </c>
      <c r="G25" s="31" t="s">
        <v>49</v>
      </c>
      <c r="H25" s="33">
        <v>1</v>
      </c>
      <c r="I25" s="32">
        <v>46</v>
      </c>
      <c r="J25" s="31" t="s">
        <v>35</v>
      </c>
      <c r="K25" s="34">
        <v>249152.54237288138</v>
      </c>
      <c r="L25" s="31" t="s">
        <v>36</v>
      </c>
      <c r="M25" s="34"/>
      <c r="N25" s="35">
        <v>43191</v>
      </c>
      <c r="O25" s="35">
        <v>43251</v>
      </c>
      <c r="P25" s="31" t="s">
        <v>51</v>
      </c>
      <c r="Q25" s="36" t="s">
        <v>38</v>
      </c>
    </row>
    <row r="26" spans="1:17" s="29" customFormat="1" ht="31.5" x14ac:dyDescent="0.15">
      <c r="A26" s="30">
        <v>7</v>
      </c>
      <c r="B26" s="32" t="s">
        <v>151</v>
      </c>
      <c r="C26" s="32" t="s">
        <v>151</v>
      </c>
      <c r="D26" s="31" t="s">
        <v>52</v>
      </c>
      <c r="E26" s="31" t="s">
        <v>33</v>
      </c>
      <c r="F26" s="32">
        <v>876</v>
      </c>
      <c r="G26" s="31" t="s">
        <v>49</v>
      </c>
      <c r="H26" s="33">
        <v>1</v>
      </c>
      <c r="I26" s="32">
        <v>46</v>
      </c>
      <c r="J26" s="31" t="s">
        <v>35</v>
      </c>
      <c r="K26" s="34">
        <v>201355.93220338982</v>
      </c>
      <c r="L26" s="31" t="s">
        <v>36</v>
      </c>
      <c r="M26" s="34"/>
      <c r="N26" s="35">
        <v>43160</v>
      </c>
      <c r="O26" s="35">
        <v>43951</v>
      </c>
      <c r="P26" s="31" t="s">
        <v>37</v>
      </c>
      <c r="Q26" s="36" t="s">
        <v>38</v>
      </c>
    </row>
    <row r="27" spans="1:17" s="29" customFormat="1" ht="36.75" customHeight="1" x14ac:dyDescent="0.15">
      <c r="A27" s="30">
        <v>8</v>
      </c>
      <c r="B27" s="32" t="s">
        <v>152</v>
      </c>
      <c r="C27" s="32" t="s">
        <v>152</v>
      </c>
      <c r="D27" s="31" t="s">
        <v>53</v>
      </c>
      <c r="E27" s="31" t="s">
        <v>33</v>
      </c>
      <c r="F27" s="32">
        <v>876</v>
      </c>
      <c r="G27" s="31" t="s">
        <v>49</v>
      </c>
      <c r="H27" s="33">
        <v>1</v>
      </c>
      <c r="I27" s="32">
        <v>46</v>
      </c>
      <c r="J27" s="31" t="s">
        <v>35</v>
      </c>
      <c r="K27" s="34">
        <v>373728.81355932204</v>
      </c>
      <c r="L27" s="31" t="s">
        <v>36</v>
      </c>
      <c r="M27" s="34"/>
      <c r="N27" s="35">
        <v>43132</v>
      </c>
      <c r="O27" s="35">
        <v>43191</v>
      </c>
      <c r="P27" s="31" t="s">
        <v>51</v>
      </c>
      <c r="Q27" s="36" t="s">
        <v>38</v>
      </c>
    </row>
    <row r="28" spans="1:17" s="29" customFormat="1" ht="42" x14ac:dyDescent="0.15">
      <c r="A28" s="30">
        <v>9</v>
      </c>
      <c r="B28" s="32" t="s">
        <v>152</v>
      </c>
      <c r="C28" s="32" t="s">
        <v>152</v>
      </c>
      <c r="D28" s="31" t="s">
        <v>54</v>
      </c>
      <c r="E28" s="31" t="s">
        <v>33</v>
      </c>
      <c r="F28" s="32">
        <v>876</v>
      </c>
      <c r="G28" s="31" t="s">
        <v>49</v>
      </c>
      <c r="H28" s="33">
        <v>1</v>
      </c>
      <c r="I28" s="32">
        <v>46</v>
      </c>
      <c r="J28" s="31" t="s">
        <v>35</v>
      </c>
      <c r="K28" s="34">
        <v>192677.96610169491</v>
      </c>
      <c r="L28" s="31" t="s">
        <v>36</v>
      </c>
      <c r="M28" s="34"/>
      <c r="N28" s="35">
        <v>43252</v>
      </c>
      <c r="O28" s="35">
        <v>43344</v>
      </c>
      <c r="P28" s="31" t="s">
        <v>51</v>
      </c>
      <c r="Q28" s="36" t="s">
        <v>38</v>
      </c>
    </row>
    <row r="29" spans="1:17" s="29" customFormat="1" ht="50.25" customHeight="1" x14ac:dyDescent="0.15">
      <c r="A29" s="30">
        <v>10</v>
      </c>
      <c r="B29" s="32" t="s">
        <v>153</v>
      </c>
      <c r="C29" s="32" t="s">
        <v>153</v>
      </c>
      <c r="D29" s="31" t="s">
        <v>55</v>
      </c>
      <c r="E29" s="31" t="s">
        <v>44</v>
      </c>
      <c r="F29" s="32">
        <v>876</v>
      </c>
      <c r="G29" s="31" t="s">
        <v>49</v>
      </c>
      <c r="H29" s="33">
        <v>1</v>
      </c>
      <c r="I29" s="32">
        <v>46</v>
      </c>
      <c r="J29" s="31" t="s">
        <v>35</v>
      </c>
      <c r="K29" s="34">
        <v>372109.808379661</v>
      </c>
      <c r="L29" s="31" t="s">
        <v>36</v>
      </c>
      <c r="M29" s="34"/>
      <c r="N29" s="35">
        <v>43132</v>
      </c>
      <c r="O29" s="35">
        <v>43830</v>
      </c>
      <c r="P29" s="31" t="s">
        <v>45</v>
      </c>
      <c r="Q29" s="36" t="s">
        <v>39</v>
      </c>
    </row>
    <row r="30" spans="1:17" s="29" customFormat="1" ht="48" customHeight="1" x14ac:dyDescent="0.15">
      <c r="A30" s="30">
        <v>11</v>
      </c>
      <c r="B30" s="32" t="s">
        <v>153</v>
      </c>
      <c r="C30" s="32" t="s">
        <v>153</v>
      </c>
      <c r="D30" s="31" t="s">
        <v>56</v>
      </c>
      <c r="E30" s="31" t="s">
        <v>33</v>
      </c>
      <c r="F30" s="32">
        <v>876</v>
      </c>
      <c r="G30" s="31" t="s">
        <v>49</v>
      </c>
      <c r="H30" s="33">
        <v>1</v>
      </c>
      <c r="I30" s="32">
        <v>46</v>
      </c>
      <c r="J30" s="31" t="s">
        <v>35</v>
      </c>
      <c r="K30" s="34">
        <v>107966.10169491527</v>
      </c>
      <c r="L30" s="31" t="s">
        <v>36</v>
      </c>
      <c r="M30" s="34"/>
      <c r="N30" s="35">
        <v>43160</v>
      </c>
      <c r="O30" s="35">
        <v>43373</v>
      </c>
      <c r="P30" s="31" t="s">
        <v>51</v>
      </c>
      <c r="Q30" s="36" t="s">
        <v>38</v>
      </c>
    </row>
    <row r="31" spans="1:17" s="29" customFormat="1" ht="48" customHeight="1" x14ac:dyDescent="0.15">
      <c r="A31" s="30">
        <v>12</v>
      </c>
      <c r="B31" s="32" t="s">
        <v>153</v>
      </c>
      <c r="C31" s="32" t="s">
        <v>153</v>
      </c>
      <c r="D31" s="31" t="s">
        <v>57</v>
      </c>
      <c r="E31" s="31" t="s">
        <v>33</v>
      </c>
      <c r="F31" s="32">
        <v>876</v>
      </c>
      <c r="G31" s="31" t="s">
        <v>49</v>
      </c>
      <c r="H31" s="33">
        <v>1</v>
      </c>
      <c r="I31" s="32">
        <v>46</v>
      </c>
      <c r="J31" s="31" t="s">
        <v>35</v>
      </c>
      <c r="K31" s="34">
        <v>207627.11864406781</v>
      </c>
      <c r="L31" s="31" t="s">
        <v>36</v>
      </c>
      <c r="M31" s="34"/>
      <c r="N31" s="35">
        <v>43191</v>
      </c>
      <c r="O31" s="35">
        <v>43281</v>
      </c>
      <c r="P31" s="31" t="s">
        <v>51</v>
      </c>
      <c r="Q31" s="36" t="s">
        <v>38</v>
      </c>
    </row>
    <row r="32" spans="1:17" s="29" customFormat="1" ht="31.5" x14ac:dyDescent="0.15">
      <c r="A32" s="30">
        <v>13</v>
      </c>
      <c r="B32" s="32" t="s">
        <v>153</v>
      </c>
      <c r="C32" s="32" t="s">
        <v>153</v>
      </c>
      <c r="D32" s="31" t="s">
        <v>58</v>
      </c>
      <c r="E32" s="31" t="s">
        <v>33</v>
      </c>
      <c r="F32" s="32">
        <v>876</v>
      </c>
      <c r="G32" s="31" t="s">
        <v>49</v>
      </c>
      <c r="H32" s="33">
        <v>1</v>
      </c>
      <c r="I32" s="32">
        <v>46</v>
      </c>
      <c r="J32" s="31" t="s">
        <v>35</v>
      </c>
      <c r="K32" s="34">
        <v>581355.93220338982</v>
      </c>
      <c r="L32" s="31" t="s">
        <v>36</v>
      </c>
      <c r="M32" s="34"/>
      <c r="N32" s="35">
        <v>43160</v>
      </c>
      <c r="O32" s="35">
        <v>43251</v>
      </c>
      <c r="P32" s="31" t="s">
        <v>51</v>
      </c>
      <c r="Q32" s="36" t="s">
        <v>38</v>
      </c>
    </row>
    <row r="33" spans="1:17" s="29" customFormat="1" ht="31.5" x14ac:dyDescent="0.15">
      <c r="A33" s="30">
        <v>14</v>
      </c>
      <c r="B33" s="32" t="s">
        <v>147</v>
      </c>
      <c r="C33" s="32" t="s">
        <v>154</v>
      </c>
      <c r="D33" s="31" t="s">
        <v>59</v>
      </c>
      <c r="E33" s="31" t="s">
        <v>33</v>
      </c>
      <c r="F33" s="32">
        <v>876</v>
      </c>
      <c r="G33" s="31" t="s">
        <v>49</v>
      </c>
      <c r="H33" s="33">
        <v>1</v>
      </c>
      <c r="I33" s="32">
        <v>46</v>
      </c>
      <c r="J33" s="31" t="s">
        <v>35</v>
      </c>
      <c r="K33" s="34">
        <v>145338.98305084746</v>
      </c>
      <c r="L33" s="31" t="s">
        <v>36</v>
      </c>
      <c r="M33" s="34"/>
      <c r="N33" s="35">
        <v>43160</v>
      </c>
      <c r="O33" s="35">
        <v>43251</v>
      </c>
      <c r="P33" s="31" t="s">
        <v>51</v>
      </c>
      <c r="Q33" s="36" t="s">
        <v>38</v>
      </c>
    </row>
    <row r="34" spans="1:17" s="29" customFormat="1" ht="105" x14ac:dyDescent="0.15">
      <c r="A34" s="30">
        <v>15</v>
      </c>
      <c r="B34" s="32" t="s">
        <v>152</v>
      </c>
      <c r="C34" s="32" t="s">
        <v>152</v>
      </c>
      <c r="D34" s="31" t="s">
        <v>60</v>
      </c>
      <c r="E34" s="31" t="s">
        <v>33</v>
      </c>
      <c r="F34" s="32">
        <v>876</v>
      </c>
      <c r="G34" s="31" t="s">
        <v>49</v>
      </c>
      <c r="H34" s="33">
        <v>1</v>
      </c>
      <c r="I34" s="32">
        <v>46</v>
      </c>
      <c r="J34" s="31" t="s">
        <v>35</v>
      </c>
      <c r="K34" s="34">
        <v>639491.52542372874</v>
      </c>
      <c r="L34" s="31" t="s">
        <v>36</v>
      </c>
      <c r="M34" s="34"/>
      <c r="N34" s="35">
        <v>43282</v>
      </c>
      <c r="O34" s="35">
        <v>43373</v>
      </c>
      <c r="P34" s="31" t="s">
        <v>51</v>
      </c>
      <c r="Q34" s="36" t="s">
        <v>38</v>
      </c>
    </row>
    <row r="35" spans="1:17" s="29" customFormat="1" ht="38.25" customHeight="1" x14ac:dyDescent="0.15">
      <c r="A35" s="30">
        <v>16</v>
      </c>
      <c r="B35" s="32" t="s">
        <v>153</v>
      </c>
      <c r="C35" s="32" t="s">
        <v>153</v>
      </c>
      <c r="D35" s="31" t="s">
        <v>61</v>
      </c>
      <c r="E35" s="31" t="s">
        <v>33</v>
      </c>
      <c r="F35" s="32">
        <v>876</v>
      </c>
      <c r="G35" s="31" t="s">
        <v>49</v>
      </c>
      <c r="H35" s="33">
        <v>1</v>
      </c>
      <c r="I35" s="32">
        <v>46</v>
      </c>
      <c r="J35" s="31" t="s">
        <v>35</v>
      </c>
      <c r="K35" s="34">
        <v>166101.69491525425</v>
      </c>
      <c r="L35" s="31" t="s">
        <v>36</v>
      </c>
      <c r="M35" s="34"/>
      <c r="N35" s="35">
        <v>43160</v>
      </c>
      <c r="O35" s="35">
        <v>43251</v>
      </c>
      <c r="P35" s="31" t="s">
        <v>51</v>
      </c>
      <c r="Q35" s="36" t="s">
        <v>38</v>
      </c>
    </row>
    <row r="36" spans="1:17" s="29" customFormat="1" ht="38.25" customHeight="1" x14ac:dyDescent="0.15">
      <c r="A36" s="30">
        <v>17</v>
      </c>
      <c r="B36" s="32" t="s">
        <v>153</v>
      </c>
      <c r="C36" s="32" t="s">
        <v>153</v>
      </c>
      <c r="D36" s="31" t="s">
        <v>62</v>
      </c>
      <c r="E36" s="31" t="s">
        <v>33</v>
      </c>
      <c r="F36" s="32">
        <v>876</v>
      </c>
      <c r="G36" s="31" t="s">
        <v>49</v>
      </c>
      <c r="H36" s="33">
        <v>2</v>
      </c>
      <c r="I36" s="32">
        <v>46</v>
      </c>
      <c r="J36" s="31" t="s">
        <v>35</v>
      </c>
      <c r="K36" s="34">
        <v>996610.16949152551</v>
      </c>
      <c r="L36" s="31" t="s">
        <v>36</v>
      </c>
      <c r="M36" s="34"/>
      <c r="N36" s="35">
        <v>43191</v>
      </c>
      <c r="O36" s="35">
        <v>43250</v>
      </c>
      <c r="P36" s="31" t="s">
        <v>51</v>
      </c>
      <c r="Q36" s="36" t="s">
        <v>38</v>
      </c>
    </row>
    <row r="37" spans="1:17" s="29" customFormat="1" ht="48" customHeight="1" x14ac:dyDescent="0.15">
      <c r="A37" s="30">
        <v>18</v>
      </c>
      <c r="B37" s="32" t="s">
        <v>155</v>
      </c>
      <c r="C37" s="32" t="s">
        <v>155</v>
      </c>
      <c r="D37" s="31" t="s">
        <v>63</v>
      </c>
      <c r="E37" s="31" t="s">
        <v>33</v>
      </c>
      <c r="F37" s="32" t="s">
        <v>156</v>
      </c>
      <c r="G37" s="31" t="s">
        <v>64</v>
      </c>
      <c r="H37" s="33">
        <v>2</v>
      </c>
      <c r="I37" s="32">
        <v>46</v>
      </c>
      <c r="J37" s="31" t="s">
        <v>35</v>
      </c>
      <c r="K37" s="34">
        <v>124576.27118644069</v>
      </c>
      <c r="L37" s="31" t="s">
        <v>36</v>
      </c>
      <c r="M37" s="34"/>
      <c r="N37" s="35">
        <v>43221</v>
      </c>
      <c r="O37" s="35">
        <v>43343</v>
      </c>
      <c r="P37" s="31" t="s">
        <v>51</v>
      </c>
      <c r="Q37" s="36" t="s">
        <v>38</v>
      </c>
    </row>
    <row r="38" spans="1:17" s="29" customFormat="1" ht="36.75" customHeight="1" x14ac:dyDescent="0.15">
      <c r="A38" s="30">
        <v>19</v>
      </c>
      <c r="B38" s="32" t="s">
        <v>153</v>
      </c>
      <c r="C38" s="32" t="s">
        <v>153</v>
      </c>
      <c r="D38" s="31" t="s">
        <v>65</v>
      </c>
      <c r="E38" s="31" t="s">
        <v>33</v>
      </c>
      <c r="F38" s="32">
        <v>876</v>
      </c>
      <c r="G38" s="31" t="s">
        <v>49</v>
      </c>
      <c r="H38" s="33">
        <v>1</v>
      </c>
      <c r="I38" s="32">
        <v>46</v>
      </c>
      <c r="J38" s="31" t="s">
        <v>35</v>
      </c>
      <c r="K38" s="34">
        <v>124576.27118644069</v>
      </c>
      <c r="L38" s="31" t="s">
        <v>36</v>
      </c>
      <c r="M38" s="34"/>
      <c r="N38" s="35">
        <v>43282</v>
      </c>
      <c r="O38" s="35">
        <v>43373</v>
      </c>
      <c r="P38" s="31" t="s">
        <v>51</v>
      </c>
      <c r="Q38" s="36" t="s">
        <v>38</v>
      </c>
    </row>
    <row r="39" spans="1:17" s="29" customFormat="1" ht="36.75" customHeight="1" x14ac:dyDescent="0.15">
      <c r="A39" s="30">
        <v>20</v>
      </c>
      <c r="B39" s="32" t="s">
        <v>157</v>
      </c>
      <c r="C39" s="32" t="s">
        <v>157</v>
      </c>
      <c r="D39" s="31" t="s">
        <v>66</v>
      </c>
      <c r="E39" s="31" t="s">
        <v>33</v>
      </c>
      <c r="F39" s="32">
        <v>876</v>
      </c>
      <c r="G39" s="31" t="s">
        <v>49</v>
      </c>
      <c r="H39" s="33">
        <v>1</v>
      </c>
      <c r="I39" s="32">
        <v>46</v>
      </c>
      <c r="J39" s="31" t="s">
        <v>35</v>
      </c>
      <c r="K39" s="34">
        <v>124576.27118644069</v>
      </c>
      <c r="L39" s="31" t="s">
        <v>36</v>
      </c>
      <c r="M39" s="34"/>
      <c r="N39" s="35">
        <v>43191</v>
      </c>
      <c r="O39" s="35">
        <v>43281</v>
      </c>
      <c r="P39" s="31" t="s">
        <v>51</v>
      </c>
      <c r="Q39" s="36" t="s">
        <v>38</v>
      </c>
    </row>
    <row r="40" spans="1:17" s="29" customFormat="1" ht="57" customHeight="1" x14ac:dyDescent="0.15">
      <c r="A40" s="30">
        <v>21</v>
      </c>
      <c r="B40" s="32" t="s">
        <v>158</v>
      </c>
      <c r="C40" s="32" t="s">
        <v>158</v>
      </c>
      <c r="D40" s="31" t="s">
        <v>67</v>
      </c>
      <c r="E40" s="31" t="s">
        <v>33</v>
      </c>
      <c r="F40" s="32">
        <v>876</v>
      </c>
      <c r="G40" s="31" t="s">
        <v>49</v>
      </c>
      <c r="H40" s="33">
        <v>1</v>
      </c>
      <c r="I40" s="32">
        <v>46</v>
      </c>
      <c r="J40" s="31" t="s">
        <v>35</v>
      </c>
      <c r="K40" s="34">
        <v>265762.71186440677</v>
      </c>
      <c r="L40" s="31" t="s">
        <v>36</v>
      </c>
      <c r="M40" s="34"/>
      <c r="N40" s="35">
        <v>43132</v>
      </c>
      <c r="O40" s="35">
        <v>43220</v>
      </c>
      <c r="P40" s="31" t="s">
        <v>51</v>
      </c>
      <c r="Q40" s="36" t="s">
        <v>38</v>
      </c>
    </row>
    <row r="41" spans="1:17" s="29" customFormat="1" ht="66" customHeight="1" x14ac:dyDescent="0.15">
      <c r="A41" s="30">
        <v>22</v>
      </c>
      <c r="B41" s="32" t="s">
        <v>159</v>
      </c>
      <c r="C41" s="32" t="s">
        <v>159</v>
      </c>
      <c r="D41" s="31" t="s">
        <v>68</v>
      </c>
      <c r="E41" s="31" t="s">
        <v>33</v>
      </c>
      <c r="F41" s="32">
        <v>876</v>
      </c>
      <c r="G41" s="31" t="s">
        <v>49</v>
      </c>
      <c r="H41" s="33">
        <v>1</v>
      </c>
      <c r="I41" s="32">
        <v>46</v>
      </c>
      <c r="J41" s="31" t="s">
        <v>35</v>
      </c>
      <c r="K41" s="34">
        <v>332203.3898305085</v>
      </c>
      <c r="L41" s="31" t="s">
        <v>36</v>
      </c>
      <c r="M41" s="34"/>
      <c r="N41" s="35">
        <v>43132</v>
      </c>
      <c r="O41" s="35">
        <v>43220</v>
      </c>
      <c r="P41" s="31" t="s">
        <v>37</v>
      </c>
      <c r="Q41" s="36" t="s">
        <v>38</v>
      </c>
    </row>
    <row r="42" spans="1:17" s="29" customFormat="1" ht="47.25" customHeight="1" x14ac:dyDescent="0.15">
      <c r="A42" s="30">
        <v>23</v>
      </c>
      <c r="B42" s="32" t="s">
        <v>155</v>
      </c>
      <c r="C42" s="32" t="s">
        <v>155</v>
      </c>
      <c r="D42" s="31" t="s">
        <v>69</v>
      </c>
      <c r="E42" s="31" t="s">
        <v>33</v>
      </c>
      <c r="F42" s="32" t="s">
        <v>156</v>
      </c>
      <c r="G42" s="31" t="s">
        <v>64</v>
      </c>
      <c r="H42" s="33">
        <v>2</v>
      </c>
      <c r="I42" s="32">
        <v>46</v>
      </c>
      <c r="J42" s="31" t="s">
        <v>35</v>
      </c>
      <c r="K42" s="34">
        <v>224237.28813559323</v>
      </c>
      <c r="L42" s="31" t="s">
        <v>36</v>
      </c>
      <c r="M42" s="34"/>
      <c r="N42" s="35">
        <v>43160</v>
      </c>
      <c r="O42" s="35">
        <v>43220</v>
      </c>
      <c r="P42" s="31" t="s">
        <v>37</v>
      </c>
      <c r="Q42" s="36" t="s">
        <v>38</v>
      </c>
    </row>
    <row r="43" spans="1:17" s="29" customFormat="1" ht="36.75" customHeight="1" x14ac:dyDescent="0.15">
      <c r="A43" s="30">
        <v>24</v>
      </c>
      <c r="B43" s="32" t="s">
        <v>153</v>
      </c>
      <c r="C43" s="32" t="s">
        <v>153</v>
      </c>
      <c r="D43" s="31" t="s">
        <v>70</v>
      </c>
      <c r="E43" s="31" t="s">
        <v>33</v>
      </c>
      <c r="F43" s="32">
        <v>876</v>
      </c>
      <c r="G43" s="31" t="s">
        <v>49</v>
      </c>
      <c r="H43" s="33">
        <v>1</v>
      </c>
      <c r="I43" s="32">
        <v>46</v>
      </c>
      <c r="J43" s="31" t="s">
        <v>35</v>
      </c>
      <c r="K43" s="34">
        <v>166101.69491525425</v>
      </c>
      <c r="L43" s="31" t="s">
        <v>36</v>
      </c>
      <c r="M43" s="34"/>
      <c r="N43" s="35">
        <v>43132</v>
      </c>
      <c r="O43" s="35">
        <v>43190</v>
      </c>
      <c r="P43" s="31" t="s">
        <v>51</v>
      </c>
      <c r="Q43" s="36" t="s">
        <v>38</v>
      </c>
    </row>
    <row r="44" spans="1:17" s="29" customFormat="1" ht="42" x14ac:dyDescent="0.15">
      <c r="A44" s="30">
        <v>25</v>
      </c>
      <c r="B44" s="32" t="s">
        <v>153</v>
      </c>
      <c r="C44" s="32" t="s">
        <v>153</v>
      </c>
      <c r="D44" s="31" t="s">
        <v>71</v>
      </c>
      <c r="E44" s="31" t="s">
        <v>44</v>
      </c>
      <c r="F44" s="32">
        <v>876</v>
      </c>
      <c r="G44" s="31" t="s">
        <v>49</v>
      </c>
      <c r="H44" s="33">
        <v>1</v>
      </c>
      <c r="I44" s="32">
        <v>46</v>
      </c>
      <c r="J44" s="31" t="s">
        <v>35</v>
      </c>
      <c r="K44" s="34">
        <v>926672.61742372881</v>
      </c>
      <c r="L44" s="31" t="s">
        <v>36</v>
      </c>
      <c r="M44" s="34"/>
      <c r="N44" s="35">
        <v>43252</v>
      </c>
      <c r="O44" s="35">
        <v>43982</v>
      </c>
      <c r="P44" s="31" t="s">
        <v>45</v>
      </c>
      <c r="Q44" s="36" t="s">
        <v>39</v>
      </c>
    </row>
    <row r="45" spans="1:17" s="29" customFormat="1" ht="56.25" customHeight="1" x14ac:dyDescent="0.15">
      <c r="A45" s="30">
        <v>26</v>
      </c>
      <c r="B45" s="32" t="s">
        <v>152</v>
      </c>
      <c r="C45" s="32" t="s">
        <v>152</v>
      </c>
      <c r="D45" s="31" t="s">
        <v>72</v>
      </c>
      <c r="E45" s="31" t="s">
        <v>33</v>
      </c>
      <c r="F45" s="32">
        <v>876</v>
      </c>
      <c r="G45" s="31" t="s">
        <v>49</v>
      </c>
      <c r="H45" s="33">
        <v>1</v>
      </c>
      <c r="I45" s="32">
        <v>46</v>
      </c>
      <c r="J45" s="31" t="s">
        <v>35</v>
      </c>
      <c r="K45" s="34">
        <v>373728.81355932204</v>
      </c>
      <c r="L45" s="31" t="s">
        <v>36</v>
      </c>
      <c r="M45" s="34"/>
      <c r="N45" s="35">
        <v>43160</v>
      </c>
      <c r="O45" s="35">
        <v>43220</v>
      </c>
      <c r="P45" s="31" t="s">
        <v>51</v>
      </c>
      <c r="Q45" s="36" t="s">
        <v>38</v>
      </c>
    </row>
    <row r="46" spans="1:17" s="29" customFormat="1" ht="42" x14ac:dyDescent="0.15">
      <c r="A46" s="30">
        <v>27</v>
      </c>
      <c r="B46" s="32" t="s">
        <v>152</v>
      </c>
      <c r="C46" s="32" t="s">
        <v>152</v>
      </c>
      <c r="D46" s="31" t="s">
        <v>73</v>
      </c>
      <c r="E46" s="31" t="s">
        <v>33</v>
      </c>
      <c r="F46" s="32">
        <v>876</v>
      </c>
      <c r="G46" s="31" t="s">
        <v>49</v>
      </c>
      <c r="H46" s="33">
        <v>1</v>
      </c>
      <c r="I46" s="32">
        <v>46</v>
      </c>
      <c r="J46" s="31" t="s">
        <v>35</v>
      </c>
      <c r="K46" s="34">
        <v>153644.06779661018</v>
      </c>
      <c r="L46" s="31" t="s">
        <v>36</v>
      </c>
      <c r="M46" s="34"/>
      <c r="N46" s="35">
        <v>43191</v>
      </c>
      <c r="O46" s="35">
        <v>43250</v>
      </c>
      <c r="P46" s="31" t="s">
        <v>51</v>
      </c>
      <c r="Q46" s="36" t="s">
        <v>38</v>
      </c>
    </row>
    <row r="47" spans="1:17" s="29" customFormat="1" ht="42" customHeight="1" x14ac:dyDescent="0.15">
      <c r="A47" s="30">
        <v>28</v>
      </c>
      <c r="B47" s="32" t="s">
        <v>152</v>
      </c>
      <c r="C47" s="32" t="s">
        <v>152</v>
      </c>
      <c r="D47" s="31" t="s">
        <v>74</v>
      </c>
      <c r="E47" s="31" t="s">
        <v>33</v>
      </c>
      <c r="F47" s="32">
        <v>876</v>
      </c>
      <c r="G47" s="31" t="s">
        <v>49</v>
      </c>
      <c r="H47" s="33">
        <v>1</v>
      </c>
      <c r="I47" s="32">
        <v>46</v>
      </c>
      <c r="J47" s="31" t="s">
        <v>35</v>
      </c>
      <c r="K47" s="34">
        <v>207627.11864406781</v>
      </c>
      <c r="L47" s="31" t="s">
        <v>36</v>
      </c>
      <c r="M47" s="34"/>
      <c r="N47" s="35">
        <v>43160</v>
      </c>
      <c r="O47" s="35">
        <v>43220</v>
      </c>
      <c r="P47" s="31" t="s">
        <v>51</v>
      </c>
      <c r="Q47" s="36" t="s">
        <v>38</v>
      </c>
    </row>
    <row r="48" spans="1:17" s="29" customFormat="1" ht="45" customHeight="1" x14ac:dyDescent="0.15">
      <c r="A48" s="30">
        <v>29</v>
      </c>
      <c r="B48" s="32" t="s">
        <v>153</v>
      </c>
      <c r="C48" s="32" t="s">
        <v>153</v>
      </c>
      <c r="D48" s="31" t="s">
        <v>75</v>
      </c>
      <c r="E48" s="31" t="s">
        <v>33</v>
      </c>
      <c r="F48" s="32">
        <v>876</v>
      </c>
      <c r="G48" s="31" t="s">
        <v>49</v>
      </c>
      <c r="H48" s="33">
        <v>1</v>
      </c>
      <c r="I48" s="32">
        <v>46</v>
      </c>
      <c r="J48" s="31" t="s">
        <v>35</v>
      </c>
      <c r="K48" s="34">
        <v>834661.01694915257</v>
      </c>
      <c r="L48" s="31" t="s">
        <v>36</v>
      </c>
      <c r="M48" s="34"/>
      <c r="N48" s="35">
        <v>43191</v>
      </c>
      <c r="O48" s="35">
        <v>43281</v>
      </c>
      <c r="P48" s="31" t="s">
        <v>51</v>
      </c>
      <c r="Q48" s="36" t="s">
        <v>38</v>
      </c>
    </row>
    <row r="49" spans="1:17" s="29" customFormat="1" ht="40.5" customHeight="1" x14ac:dyDescent="0.15">
      <c r="A49" s="30">
        <v>30</v>
      </c>
      <c r="B49" s="32" t="s">
        <v>152</v>
      </c>
      <c r="C49" s="32" t="s">
        <v>152</v>
      </c>
      <c r="D49" s="31" t="s">
        <v>76</v>
      </c>
      <c r="E49" s="31" t="s">
        <v>33</v>
      </c>
      <c r="F49" s="32">
        <v>876</v>
      </c>
      <c r="G49" s="31" t="s">
        <v>49</v>
      </c>
      <c r="H49" s="33">
        <v>1</v>
      </c>
      <c r="I49" s="32">
        <v>46</v>
      </c>
      <c r="J49" s="31" t="s">
        <v>35</v>
      </c>
      <c r="K49" s="34">
        <v>124576.27118644069</v>
      </c>
      <c r="L49" s="31" t="s">
        <v>36</v>
      </c>
      <c r="M49" s="34"/>
      <c r="N49" s="35">
        <v>43282</v>
      </c>
      <c r="O49" s="35">
        <v>43373</v>
      </c>
      <c r="P49" s="31" t="s">
        <v>51</v>
      </c>
      <c r="Q49" s="36" t="s">
        <v>38</v>
      </c>
    </row>
    <row r="50" spans="1:17" s="29" customFormat="1" ht="31.5" x14ac:dyDescent="0.15">
      <c r="A50" s="30">
        <v>31</v>
      </c>
      <c r="B50" s="32" t="s">
        <v>153</v>
      </c>
      <c r="C50" s="32" t="s">
        <v>153</v>
      </c>
      <c r="D50" s="31" t="s">
        <v>77</v>
      </c>
      <c r="E50" s="31" t="s">
        <v>33</v>
      </c>
      <c r="F50" s="32">
        <v>876</v>
      </c>
      <c r="G50" s="31" t="s">
        <v>49</v>
      </c>
      <c r="H50" s="33">
        <v>1</v>
      </c>
      <c r="I50" s="32">
        <v>46</v>
      </c>
      <c r="J50" s="31" t="s">
        <v>35</v>
      </c>
      <c r="K50" s="34">
        <v>166101.69491525425</v>
      </c>
      <c r="L50" s="31" t="s">
        <v>36</v>
      </c>
      <c r="M50" s="34"/>
      <c r="N50" s="35">
        <v>43191</v>
      </c>
      <c r="O50" s="35">
        <v>43250</v>
      </c>
      <c r="P50" s="31" t="s">
        <v>51</v>
      </c>
      <c r="Q50" s="36" t="s">
        <v>38</v>
      </c>
    </row>
    <row r="51" spans="1:17" s="29" customFormat="1" ht="31.5" x14ac:dyDescent="0.15">
      <c r="A51" s="30">
        <v>32</v>
      </c>
      <c r="B51" s="32" t="s">
        <v>153</v>
      </c>
      <c r="C51" s="32" t="s">
        <v>153</v>
      </c>
      <c r="D51" s="31" t="s">
        <v>78</v>
      </c>
      <c r="E51" s="31" t="s">
        <v>33</v>
      </c>
      <c r="F51" s="32">
        <v>876</v>
      </c>
      <c r="G51" s="31" t="s">
        <v>49</v>
      </c>
      <c r="H51" s="33">
        <v>1</v>
      </c>
      <c r="I51" s="32">
        <v>46</v>
      </c>
      <c r="J51" s="31" t="s">
        <v>35</v>
      </c>
      <c r="K51" s="34">
        <v>373728.81355932204</v>
      </c>
      <c r="L51" s="31" t="s">
        <v>36</v>
      </c>
      <c r="M51" s="34"/>
      <c r="N51" s="35">
        <v>43191</v>
      </c>
      <c r="O51" s="35">
        <v>43250</v>
      </c>
      <c r="P51" s="31" t="s">
        <v>51</v>
      </c>
      <c r="Q51" s="36" t="s">
        <v>38</v>
      </c>
    </row>
    <row r="52" spans="1:17" s="29" customFormat="1" ht="31.5" x14ac:dyDescent="0.15">
      <c r="A52" s="30">
        <v>33</v>
      </c>
      <c r="B52" s="32" t="s">
        <v>153</v>
      </c>
      <c r="C52" s="32" t="s">
        <v>153</v>
      </c>
      <c r="D52" s="31" t="s">
        <v>79</v>
      </c>
      <c r="E52" s="31" t="s">
        <v>33</v>
      </c>
      <c r="F52" s="32">
        <v>876</v>
      </c>
      <c r="G52" s="31" t="s">
        <v>49</v>
      </c>
      <c r="H52" s="33">
        <v>1</v>
      </c>
      <c r="I52" s="32">
        <v>46</v>
      </c>
      <c r="J52" s="31" t="s">
        <v>35</v>
      </c>
      <c r="K52" s="34">
        <v>199322.03389830509</v>
      </c>
      <c r="L52" s="31" t="s">
        <v>36</v>
      </c>
      <c r="M52" s="34"/>
      <c r="N52" s="35">
        <v>43160</v>
      </c>
      <c r="O52" s="35">
        <v>43465</v>
      </c>
      <c r="P52" s="31" t="s">
        <v>51</v>
      </c>
      <c r="Q52" s="36" t="s">
        <v>38</v>
      </c>
    </row>
    <row r="53" spans="1:17" s="29" customFormat="1" ht="59.25" customHeight="1" x14ac:dyDescent="0.15">
      <c r="A53" s="30">
        <v>34</v>
      </c>
      <c r="B53" s="32" t="s">
        <v>160</v>
      </c>
      <c r="C53" s="32" t="s">
        <v>160</v>
      </c>
      <c r="D53" s="31" t="s">
        <v>80</v>
      </c>
      <c r="E53" s="31" t="s">
        <v>33</v>
      </c>
      <c r="F53" s="32">
        <v>876</v>
      </c>
      <c r="G53" s="31" t="s">
        <v>49</v>
      </c>
      <c r="H53" s="33">
        <v>1</v>
      </c>
      <c r="I53" s="32">
        <v>46</v>
      </c>
      <c r="J53" s="31" t="s">
        <v>35</v>
      </c>
      <c r="K53" s="34">
        <v>349220.3389830509</v>
      </c>
      <c r="L53" s="31" t="s">
        <v>36</v>
      </c>
      <c r="M53" s="34"/>
      <c r="N53" s="35">
        <v>43132</v>
      </c>
      <c r="O53" s="35">
        <v>43921</v>
      </c>
      <c r="P53" s="31" t="s">
        <v>51</v>
      </c>
      <c r="Q53" s="36" t="s">
        <v>38</v>
      </c>
    </row>
    <row r="54" spans="1:17" s="29" customFormat="1" ht="59.25" customHeight="1" x14ac:dyDescent="0.15">
      <c r="A54" s="30">
        <v>35</v>
      </c>
      <c r="B54" s="32" t="s">
        <v>158</v>
      </c>
      <c r="C54" s="32" t="s">
        <v>158</v>
      </c>
      <c r="D54" s="31" t="s">
        <v>81</v>
      </c>
      <c r="E54" s="31" t="s">
        <v>33</v>
      </c>
      <c r="F54" s="32">
        <v>876</v>
      </c>
      <c r="G54" s="31" t="s">
        <v>49</v>
      </c>
      <c r="H54" s="33">
        <v>1</v>
      </c>
      <c r="I54" s="32">
        <v>46</v>
      </c>
      <c r="J54" s="31" t="s">
        <v>35</v>
      </c>
      <c r="K54" s="34">
        <v>290677.96610169491</v>
      </c>
      <c r="L54" s="31" t="s">
        <v>36</v>
      </c>
      <c r="M54" s="34"/>
      <c r="N54" s="35">
        <v>43160</v>
      </c>
      <c r="O54" s="35">
        <v>43252</v>
      </c>
      <c r="P54" s="31" t="s">
        <v>51</v>
      </c>
      <c r="Q54" s="36" t="s">
        <v>38</v>
      </c>
    </row>
    <row r="55" spans="1:17" s="29" customFormat="1" ht="48" customHeight="1" x14ac:dyDescent="0.15">
      <c r="A55" s="30">
        <v>36</v>
      </c>
      <c r="B55" s="32" t="s">
        <v>153</v>
      </c>
      <c r="C55" s="32" t="s">
        <v>153</v>
      </c>
      <c r="D55" s="31" t="s">
        <v>82</v>
      </c>
      <c r="E55" s="31" t="s">
        <v>33</v>
      </c>
      <c r="F55" s="32">
        <v>876</v>
      </c>
      <c r="G55" s="31" t="s">
        <v>49</v>
      </c>
      <c r="H55" s="33">
        <v>1</v>
      </c>
      <c r="I55" s="32">
        <v>46</v>
      </c>
      <c r="J55" s="31" t="s">
        <v>35</v>
      </c>
      <c r="K55" s="34">
        <v>124576.27118644069</v>
      </c>
      <c r="L55" s="31" t="s">
        <v>36</v>
      </c>
      <c r="M55" s="34"/>
      <c r="N55" s="35">
        <v>43282</v>
      </c>
      <c r="O55" s="35">
        <v>43344</v>
      </c>
      <c r="P55" s="31" t="s">
        <v>51</v>
      </c>
      <c r="Q55" s="36" t="s">
        <v>38</v>
      </c>
    </row>
    <row r="56" spans="1:17" s="29" customFormat="1" ht="52.5" x14ac:dyDescent="0.15">
      <c r="A56" s="30">
        <v>37</v>
      </c>
      <c r="B56" s="32" t="s">
        <v>153</v>
      </c>
      <c r="C56" s="32" t="s">
        <v>153</v>
      </c>
      <c r="D56" s="31" t="s">
        <v>83</v>
      </c>
      <c r="E56" s="31" t="s">
        <v>44</v>
      </c>
      <c r="F56" s="32">
        <v>876</v>
      </c>
      <c r="G56" s="31" t="s">
        <v>49</v>
      </c>
      <c r="H56" s="33">
        <v>1</v>
      </c>
      <c r="I56" s="32">
        <v>46</v>
      </c>
      <c r="J56" s="31" t="s">
        <v>35</v>
      </c>
      <c r="K56" s="34">
        <v>1008642.0000000001</v>
      </c>
      <c r="L56" s="31" t="s">
        <v>36</v>
      </c>
      <c r="M56" s="34"/>
      <c r="N56" s="35">
        <v>43132</v>
      </c>
      <c r="O56" s="35">
        <v>43465</v>
      </c>
      <c r="P56" s="31" t="s">
        <v>45</v>
      </c>
      <c r="Q56" s="36" t="s">
        <v>39</v>
      </c>
    </row>
    <row r="57" spans="1:17" s="29" customFormat="1" ht="31.5" x14ac:dyDescent="0.15">
      <c r="A57" s="30">
        <v>38</v>
      </c>
      <c r="B57" s="32" t="s">
        <v>153</v>
      </c>
      <c r="C57" s="32" t="s">
        <v>153</v>
      </c>
      <c r="D57" s="31" t="s">
        <v>84</v>
      </c>
      <c r="E57" s="31" t="s">
        <v>33</v>
      </c>
      <c r="F57" s="32">
        <v>876</v>
      </c>
      <c r="G57" s="31" t="s">
        <v>49</v>
      </c>
      <c r="H57" s="33">
        <v>3</v>
      </c>
      <c r="I57" s="32">
        <v>46</v>
      </c>
      <c r="J57" s="31" t="s">
        <v>35</v>
      </c>
      <c r="K57" s="34">
        <v>145338.98305084746</v>
      </c>
      <c r="L57" s="31" t="s">
        <v>36</v>
      </c>
      <c r="M57" s="34"/>
      <c r="N57" s="35">
        <v>43191</v>
      </c>
      <c r="O57" s="35">
        <v>43281</v>
      </c>
      <c r="P57" s="31" t="s">
        <v>51</v>
      </c>
      <c r="Q57" s="36" t="s">
        <v>38</v>
      </c>
    </row>
    <row r="58" spans="1:17" s="29" customFormat="1" ht="38.25" customHeight="1" x14ac:dyDescent="0.15">
      <c r="A58" s="30">
        <v>39</v>
      </c>
      <c r="B58" s="32" t="s">
        <v>152</v>
      </c>
      <c r="C58" s="32" t="s">
        <v>152</v>
      </c>
      <c r="D58" s="31" t="s">
        <v>85</v>
      </c>
      <c r="E58" s="31" t="s">
        <v>33</v>
      </c>
      <c r="F58" s="32">
        <v>876</v>
      </c>
      <c r="G58" s="31" t="s">
        <v>49</v>
      </c>
      <c r="H58" s="33">
        <v>3</v>
      </c>
      <c r="I58" s="32">
        <v>46</v>
      </c>
      <c r="J58" s="31" t="s">
        <v>35</v>
      </c>
      <c r="K58" s="34">
        <v>124576.27118644069</v>
      </c>
      <c r="L58" s="31" t="s">
        <v>36</v>
      </c>
      <c r="M58" s="34"/>
      <c r="N58" s="35">
        <v>43191</v>
      </c>
      <c r="O58" s="35">
        <v>43281</v>
      </c>
      <c r="P58" s="31" t="s">
        <v>51</v>
      </c>
      <c r="Q58" s="36" t="s">
        <v>38</v>
      </c>
    </row>
    <row r="59" spans="1:17" s="29" customFormat="1" ht="38.25" customHeight="1" x14ac:dyDescent="0.15">
      <c r="A59" s="30">
        <v>40</v>
      </c>
      <c r="B59" s="32" t="s">
        <v>161</v>
      </c>
      <c r="C59" s="32" t="s">
        <v>162</v>
      </c>
      <c r="D59" s="31" t="s">
        <v>86</v>
      </c>
      <c r="E59" s="31" t="s">
        <v>33</v>
      </c>
      <c r="F59" s="32" t="s">
        <v>156</v>
      </c>
      <c r="G59" s="31" t="s">
        <v>64</v>
      </c>
      <c r="H59" s="33">
        <v>3</v>
      </c>
      <c r="I59" s="32">
        <v>46</v>
      </c>
      <c r="J59" s="31" t="s">
        <v>35</v>
      </c>
      <c r="K59" s="34">
        <v>506849.99999999994</v>
      </c>
      <c r="L59" s="31" t="s">
        <v>36</v>
      </c>
      <c r="M59" s="34"/>
      <c r="N59" s="35">
        <v>43160</v>
      </c>
      <c r="O59" s="35">
        <v>43220</v>
      </c>
      <c r="P59" s="31" t="s">
        <v>51</v>
      </c>
      <c r="Q59" s="36" t="s">
        <v>38</v>
      </c>
    </row>
    <row r="60" spans="1:17" s="29" customFormat="1" ht="38.25" customHeight="1" x14ac:dyDescent="0.15">
      <c r="A60" s="30">
        <v>41</v>
      </c>
      <c r="B60" s="32" t="s">
        <v>153</v>
      </c>
      <c r="C60" s="32" t="s">
        <v>153</v>
      </c>
      <c r="D60" s="31" t="s">
        <v>87</v>
      </c>
      <c r="E60" s="31" t="s">
        <v>33</v>
      </c>
      <c r="F60" s="32">
        <v>876</v>
      </c>
      <c r="G60" s="31" t="s">
        <v>49</v>
      </c>
      <c r="H60" s="33">
        <v>1</v>
      </c>
      <c r="I60" s="32">
        <v>46</v>
      </c>
      <c r="J60" s="31" t="s">
        <v>35</v>
      </c>
      <c r="K60" s="34">
        <v>124576.27118644069</v>
      </c>
      <c r="L60" s="31" t="s">
        <v>36</v>
      </c>
      <c r="M60" s="34"/>
      <c r="N60" s="35">
        <v>43282</v>
      </c>
      <c r="O60" s="35">
        <v>43373</v>
      </c>
      <c r="P60" s="31" t="s">
        <v>51</v>
      </c>
      <c r="Q60" s="36" t="s">
        <v>38</v>
      </c>
    </row>
    <row r="61" spans="1:17" s="29" customFormat="1" ht="31.5" x14ac:dyDescent="0.15">
      <c r="A61" s="30">
        <v>42</v>
      </c>
      <c r="B61" s="32" t="s">
        <v>153</v>
      </c>
      <c r="C61" s="32" t="s">
        <v>153</v>
      </c>
      <c r="D61" s="31" t="s">
        <v>88</v>
      </c>
      <c r="E61" s="31" t="s">
        <v>33</v>
      </c>
      <c r="F61" s="32">
        <v>876</v>
      </c>
      <c r="G61" s="31" t="s">
        <v>49</v>
      </c>
      <c r="H61" s="33">
        <v>3</v>
      </c>
      <c r="I61" s="32">
        <v>46</v>
      </c>
      <c r="J61" s="31" t="s">
        <v>35</v>
      </c>
      <c r="K61" s="34">
        <v>612915.25423728814</v>
      </c>
      <c r="L61" s="31" t="s">
        <v>36</v>
      </c>
      <c r="M61" s="34"/>
      <c r="N61" s="35">
        <v>43191</v>
      </c>
      <c r="O61" s="35">
        <v>43281</v>
      </c>
      <c r="P61" s="31" t="s">
        <v>51</v>
      </c>
      <c r="Q61" s="36" t="s">
        <v>38</v>
      </c>
    </row>
    <row r="62" spans="1:17" s="29" customFormat="1" ht="36" customHeight="1" x14ac:dyDescent="0.15">
      <c r="A62" s="30">
        <v>43</v>
      </c>
      <c r="B62" s="32" t="s">
        <v>153</v>
      </c>
      <c r="C62" s="32" t="s">
        <v>153</v>
      </c>
      <c r="D62" s="31" t="s">
        <v>89</v>
      </c>
      <c r="E62" s="31" t="s">
        <v>33</v>
      </c>
      <c r="F62" s="32">
        <v>876</v>
      </c>
      <c r="G62" s="31" t="s">
        <v>49</v>
      </c>
      <c r="H62" s="33">
        <v>4</v>
      </c>
      <c r="I62" s="32">
        <v>46</v>
      </c>
      <c r="J62" s="31" t="s">
        <v>35</v>
      </c>
      <c r="K62" s="34">
        <v>141186.44067796611</v>
      </c>
      <c r="L62" s="31" t="s">
        <v>36</v>
      </c>
      <c r="M62" s="34"/>
      <c r="N62" s="35">
        <v>43191</v>
      </c>
      <c r="O62" s="35">
        <v>43281</v>
      </c>
      <c r="P62" s="31" t="s">
        <v>51</v>
      </c>
      <c r="Q62" s="36" t="s">
        <v>38</v>
      </c>
    </row>
    <row r="63" spans="1:17" s="29" customFormat="1" ht="36" customHeight="1" x14ac:dyDescent="0.15">
      <c r="A63" s="30">
        <v>44</v>
      </c>
      <c r="B63" s="32" t="s">
        <v>163</v>
      </c>
      <c r="C63" s="32" t="s">
        <v>163</v>
      </c>
      <c r="D63" s="31" t="s">
        <v>90</v>
      </c>
      <c r="E63" s="31" t="s">
        <v>33</v>
      </c>
      <c r="F63" s="32" t="s">
        <v>156</v>
      </c>
      <c r="G63" s="31" t="s">
        <v>64</v>
      </c>
      <c r="H63" s="33">
        <v>6</v>
      </c>
      <c r="I63" s="32">
        <v>46</v>
      </c>
      <c r="J63" s="31" t="s">
        <v>35</v>
      </c>
      <c r="K63" s="34">
        <v>705932.20338983042</v>
      </c>
      <c r="L63" s="31" t="s">
        <v>36</v>
      </c>
      <c r="M63" s="34"/>
      <c r="N63" s="35">
        <v>43191</v>
      </c>
      <c r="O63" s="35">
        <v>43250</v>
      </c>
      <c r="P63" s="31" t="s">
        <v>37</v>
      </c>
      <c r="Q63" s="36" t="s">
        <v>38</v>
      </c>
    </row>
    <row r="64" spans="1:17" s="29" customFormat="1" ht="36" customHeight="1" x14ac:dyDescent="0.15">
      <c r="A64" s="30">
        <v>45</v>
      </c>
      <c r="B64" s="32" t="s">
        <v>153</v>
      </c>
      <c r="C64" s="32" t="s">
        <v>153</v>
      </c>
      <c r="D64" s="31" t="s">
        <v>91</v>
      </c>
      <c r="E64" s="31" t="s">
        <v>33</v>
      </c>
      <c r="F64" s="32">
        <v>876</v>
      </c>
      <c r="G64" s="31" t="s">
        <v>49</v>
      </c>
      <c r="H64" s="33">
        <v>3</v>
      </c>
      <c r="I64" s="32">
        <v>46</v>
      </c>
      <c r="J64" s="31" t="s">
        <v>35</v>
      </c>
      <c r="K64" s="34">
        <v>249152.54237288138</v>
      </c>
      <c r="L64" s="31" t="s">
        <v>36</v>
      </c>
      <c r="M64" s="34"/>
      <c r="N64" s="35">
        <v>43160</v>
      </c>
      <c r="O64" s="35">
        <v>43251</v>
      </c>
      <c r="P64" s="31" t="s">
        <v>51</v>
      </c>
      <c r="Q64" s="36" t="s">
        <v>38</v>
      </c>
    </row>
    <row r="65" spans="1:17" s="29" customFormat="1" ht="38.25" customHeight="1" x14ac:dyDescent="0.15">
      <c r="A65" s="30">
        <v>46</v>
      </c>
      <c r="B65" s="32" t="s">
        <v>161</v>
      </c>
      <c r="C65" s="32" t="s">
        <v>162</v>
      </c>
      <c r="D65" s="31" t="s">
        <v>92</v>
      </c>
      <c r="E65" s="31" t="s">
        <v>33</v>
      </c>
      <c r="F65" s="32">
        <v>876</v>
      </c>
      <c r="G65" s="31" t="s">
        <v>49</v>
      </c>
      <c r="H65" s="33">
        <v>1</v>
      </c>
      <c r="I65" s="32">
        <v>46</v>
      </c>
      <c r="J65" s="31" t="s">
        <v>35</v>
      </c>
      <c r="K65" s="34">
        <v>506226.5</v>
      </c>
      <c r="L65" s="31" t="s">
        <v>36</v>
      </c>
      <c r="M65" s="34"/>
      <c r="N65" s="35">
        <v>43160</v>
      </c>
      <c r="O65" s="35">
        <v>43251</v>
      </c>
      <c r="P65" s="31" t="s">
        <v>37</v>
      </c>
      <c r="Q65" s="36" t="s">
        <v>38</v>
      </c>
    </row>
    <row r="66" spans="1:17" s="29" customFormat="1" ht="42" x14ac:dyDescent="0.15">
      <c r="A66" s="30">
        <v>47</v>
      </c>
      <c r="B66" s="32" t="s">
        <v>153</v>
      </c>
      <c r="C66" s="32" t="s">
        <v>153</v>
      </c>
      <c r="D66" s="31" t="s">
        <v>93</v>
      </c>
      <c r="E66" s="31" t="s">
        <v>33</v>
      </c>
      <c r="F66" s="32">
        <v>876</v>
      </c>
      <c r="G66" s="31" t="s">
        <v>49</v>
      </c>
      <c r="H66" s="33">
        <v>1</v>
      </c>
      <c r="I66" s="32">
        <v>46</v>
      </c>
      <c r="J66" s="31" t="s">
        <v>35</v>
      </c>
      <c r="K66" s="34">
        <v>157796.61016949156</v>
      </c>
      <c r="L66" s="31" t="s">
        <v>36</v>
      </c>
      <c r="M66" s="34"/>
      <c r="N66" s="35">
        <v>43160</v>
      </c>
      <c r="O66" s="35">
        <v>43220</v>
      </c>
      <c r="P66" s="31" t="s">
        <v>51</v>
      </c>
      <c r="Q66" s="36" t="s">
        <v>38</v>
      </c>
    </row>
    <row r="67" spans="1:17" s="29" customFormat="1" ht="42" x14ac:dyDescent="0.15">
      <c r="A67" s="30">
        <v>48</v>
      </c>
      <c r="B67" s="32" t="s">
        <v>164</v>
      </c>
      <c r="C67" s="32" t="s">
        <v>164</v>
      </c>
      <c r="D67" s="31" t="s">
        <v>94</v>
      </c>
      <c r="E67" s="31" t="s">
        <v>33</v>
      </c>
      <c r="F67" s="32" t="s">
        <v>156</v>
      </c>
      <c r="G67" s="31" t="s">
        <v>64</v>
      </c>
      <c r="H67" s="33">
        <v>5</v>
      </c>
      <c r="I67" s="32">
        <v>46</v>
      </c>
      <c r="J67" s="31" t="s">
        <v>35</v>
      </c>
      <c r="K67" s="34">
        <v>141186.44067796611</v>
      </c>
      <c r="L67" s="31" t="s">
        <v>36</v>
      </c>
      <c r="M67" s="34"/>
      <c r="N67" s="35">
        <v>43160</v>
      </c>
      <c r="O67" s="35">
        <v>43373</v>
      </c>
      <c r="P67" s="31" t="s">
        <v>37</v>
      </c>
      <c r="Q67" s="36" t="s">
        <v>38</v>
      </c>
    </row>
    <row r="68" spans="1:17" s="29" customFormat="1" ht="37.5" customHeight="1" x14ac:dyDescent="0.15">
      <c r="A68" s="30">
        <v>49</v>
      </c>
      <c r="B68" s="32" t="s">
        <v>155</v>
      </c>
      <c r="C68" s="32" t="s">
        <v>155</v>
      </c>
      <c r="D68" s="31" t="s">
        <v>95</v>
      </c>
      <c r="E68" s="31" t="s">
        <v>33</v>
      </c>
      <c r="F68" s="32" t="s">
        <v>156</v>
      </c>
      <c r="G68" s="31" t="s">
        <v>64</v>
      </c>
      <c r="H68" s="33">
        <v>1</v>
      </c>
      <c r="I68" s="32">
        <v>46</v>
      </c>
      <c r="J68" s="31" t="s">
        <v>35</v>
      </c>
      <c r="K68" s="34">
        <v>707593.22033898311</v>
      </c>
      <c r="L68" s="31" t="s">
        <v>42</v>
      </c>
      <c r="M68" s="37">
        <v>9966.1001999999989</v>
      </c>
      <c r="N68" s="35">
        <v>43160</v>
      </c>
      <c r="O68" s="35">
        <v>43191</v>
      </c>
      <c r="P68" s="31" t="s">
        <v>37</v>
      </c>
      <c r="Q68" s="36" t="s">
        <v>38</v>
      </c>
    </row>
    <row r="69" spans="1:17" s="29" customFormat="1" ht="38.25" customHeight="1" x14ac:dyDescent="0.15">
      <c r="A69" s="30">
        <v>50</v>
      </c>
      <c r="B69" s="32" t="s">
        <v>153</v>
      </c>
      <c r="C69" s="32" t="s">
        <v>153</v>
      </c>
      <c r="D69" s="31" t="s">
        <v>96</v>
      </c>
      <c r="E69" s="31" t="s">
        <v>33</v>
      </c>
      <c r="F69" s="32">
        <v>876</v>
      </c>
      <c r="G69" s="31" t="s">
        <v>49</v>
      </c>
      <c r="H69" s="33">
        <v>3</v>
      </c>
      <c r="I69" s="32">
        <v>46</v>
      </c>
      <c r="J69" s="31" t="s">
        <v>35</v>
      </c>
      <c r="K69" s="34">
        <v>332195.08474576275</v>
      </c>
      <c r="L69" s="31" t="s">
        <v>36</v>
      </c>
      <c r="M69" s="34"/>
      <c r="N69" s="35">
        <v>43132</v>
      </c>
      <c r="O69" s="35">
        <v>43251</v>
      </c>
      <c r="P69" s="31" t="s">
        <v>51</v>
      </c>
      <c r="Q69" s="36" t="s">
        <v>38</v>
      </c>
    </row>
    <row r="70" spans="1:17" s="29" customFormat="1" ht="42" x14ac:dyDescent="0.15">
      <c r="A70" s="30">
        <v>51</v>
      </c>
      <c r="B70" s="32" t="s">
        <v>153</v>
      </c>
      <c r="C70" s="32" t="s">
        <v>153</v>
      </c>
      <c r="D70" s="31" t="s">
        <v>97</v>
      </c>
      <c r="E70" s="31" t="s">
        <v>33</v>
      </c>
      <c r="F70" s="32">
        <v>876</v>
      </c>
      <c r="G70" s="31" t="s">
        <v>49</v>
      </c>
      <c r="H70" s="33">
        <v>2</v>
      </c>
      <c r="I70" s="32">
        <v>46</v>
      </c>
      <c r="J70" s="31" t="s">
        <v>35</v>
      </c>
      <c r="K70" s="34">
        <v>581355.93220338982</v>
      </c>
      <c r="L70" s="31" t="s">
        <v>36</v>
      </c>
      <c r="M70" s="34"/>
      <c r="N70" s="35">
        <v>43160</v>
      </c>
      <c r="O70" s="35">
        <v>43251</v>
      </c>
      <c r="P70" s="31" t="s">
        <v>51</v>
      </c>
      <c r="Q70" s="36" t="s">
        <v>38</v>
      </c>
    </row>
    <row r="71" spans="1:17" s="29" customFormat="1" ht="31.5" x14ac:dyDescent="0.15">
      <c r="A71" s="30">
        <v>52</v>
      </c>
      <c r="B71" s="32" t="s">
        <v>153</v>
      </c>
      <c r="C71" s="32" t="s">
        <v>153</v>
      </c>
      <c r="D71" s="31" t="s">
        <v>98</v>
      </c>
      <c r="E71" s="31" t="s">
        <v>33</v>
      </c>
      <c r="F71" s="32">
        <v>876</v>
      </c>
      <c r="G71" s="31" t="s">
        <v>49</v>
      </c>
      <c r="H71" s="33">
        <v>7</v>
      </c>
      <c r="I71" s="32">
        <v>46</v>
      </c>
      <c r="J71" s="31" t="s">
        <v>35</v>
      </c>
      <c r="K71" s="34">
        <v>651118.64406779665</v>
      </c>
      <c r="L71" s="31" t="s">
        <v>36</v>
      </c>
      <c r="M71" s="34"/>
      <c r="N71" s="35">
        <v>43160</v>
      </c>
      <c r="O71" s="35">
        <v>43343</v>
      </c>
      <c r="P71" s="31" t="s">
        <v>51</v>
      </c>
      <c r="Q71" s="36" t="s">
        <v>38</v>
      </c>
    </row>
    <row r="72" spans="1:17" s="29" customFormat="1" ht="31.5" x14ac:dyDescent="0.15">
      <c r="A72" s="30">
        <v>53</v>
      </c>
      <c r="B72" s="32" t="s">
        <v>152</v>
      </c>
      <c r="C72" s="32" t="s">
        <v>152</v>
      </c>
      <c r="D72" s="31" t="s">
        <v>99</v>
      </c>
      <c r="E72" s="31" t="s">
        <v>33</v>
      </c>
      <c r="F72" s="32">
        <v>876</v>
      </c>
      <c r="G72" s="31" t="s">
        <v>49</v>
      </c>
      <c r="H72" s="33">
        <v>1</v>
      </c>
      <c r="I72" s="32">
        <v>46</v>
      </c>
      <c r="J72" s="31" t="s">
        <v>35</v>
      </c>
      <c r="K72" s="34">
        <v>498305.08474576275</v>
      </c>
      <c r="L72" s="31" t="s">
        <v>36</v>
      </c>
      <c r="M72" s="34"/>
      <c r="N72" s="35">
        <v>43160</v>
      </c>
      <c r="O72" s="35">
        <v>43465</v>
      </c>
      <c r="P72" s="31" t="s">
        <v>51</v>
      </c>
      <c r="Q72" s="36" t="s">
        <v>38</v>
      </c>
    </row>
    <row r="73" spans="1:17" s="29" customFormat="1" ht="31.5" x14ac:dyDescent="0.15">
      <c r="A73" s="30">
        <v>54</v>
      </c>
      <c r="B73" s="32" t="s">
        <v>165</v>
      </c>
      <c r="C73" s="32" t="s">
        <v>165</v>
      </c>
      <c r="D73" s="31" t="s">
        <v>100</v>
      </c>
      <c r="E73" s="31" t="s">
        <v>33</v>
      </c>
      <c r="F73" s="32">
        <v>876</v>
      </c>
      <c r="G73" s="31" t="s">
        <v>49</v>
      </c>
      <c r="H73" s="33">
        <v>1</v>
      </c>
      <c r="I73" s="32">
        <v>46</v>
      </c>
      <c r="J73" s="31" t="s">
        <v>35</v>
      </c>
      <c r="K73" s="34">
        <v>498305.08474576275</v>
      </c>
      <c r="L73" s="31" t="s">
        <v>36</v>
      </c>
      <c r="M73" s="34"/>
      <c r="N73" s="35">
        <v>43191</v>
      </c>
      <c r="O73" s="35">
        <v>43281</v>
      </c>
      <c r="P73" s="31" t="s">
        <v>51</v>
      </c>
      <c r="Q73" s="36" t="s">
        <v>38</v>
      </c>
    </row>
    <row r="74" spans="1:17" s="29" customFormat="1" ht="80.25" customHeight="1" x14ac:dyDescent="0.15">
      <c r="A74" s="30">
        <v>55</v>
      </c>
      <c r="B74" s="32" t="s">
        <v>166</v>
      </c>
      <c r="C74" s="32" t="s">
        <v>166</v>
      </c>
      <c r="D74" s="31" t="s">
        <v>101</v>
      </c>
      <c r="E74" s="31" t="s">
        <v>33</v>
      </c>
      <c r="F74" s="32">
        <v>876</v>
      </c>
      <c r="G74" s="31" t="s">
        <v>49</v>
      </c>
      <c r="H74" s="33">
        <v>1</v>
      </c>
      <c r="I74" s="32">
        <v>46</v>
      </c>
      <c r="J74" s="31" t="s">
        <v>35</v>
      </c>
      <c r="K74" s="34">
        <v>74057826.258440644</v>
      </c>
      <c r="L74" s="31" t="s">
        <v>42</v>
      </c>
      <c r="M74" s="37">
        <v>1016184.8739177464</v>
      </c>
      <c r="N74" s="35">
        <v>43132</v>
      </c>
      <c r="O74" s="35">
        <v>44196</v>
      </c>
      <c r="P74" s="31" t="s">
        <v>51</v>
      </c>
      <c r="Q74" s="36" t="s">
        <v>38</v>
      </c>
    </row>
    <row r="75" spans="1:17" s="29" customFormat="1" ht="33" customHeight="1" x14ac:dyDescent="0.15">
      <c r="A75" s="30">
        <v>56</v>
      </c>
      <c r="B75" s="32" t="s">
        <v>167</v>
      </c>
      <c r="C75" s="32" t="s">
        <v>167</v>
      </c>
      <c r="D75" s="31" t="s">
        <v>102</v>
      </c>
      <c r="E75" s="31" t="s">
        <v>33</v>
      </c>
      <c r="F75" s="32">
        <v>876</v>
      </c>
      <c r="G75" s="31" t="s">
        <v>49</v>
      </c>
      <c r="H75" s="33">
        <v>1</v>
      </c>
      <c r="I75" s="32">
        <v>46</v>
      </c>
      <c r="J75" s="31" t="s">
        <v>35</v>
      </c>
      <c r="K75" s="34">
        <v>785594.57627118647</v>
      </c>
      <c r="L75" s="31" t="s">
        <v>36</v>
      </c>
      <c r="M75" s="34"/>
      <c r="N75" s="35">
        <v>43132</v>
      </c>
      <c r="O75" s="35">
        <v>43830</v>
      </c>
      <c r="P75" s="31" t="s">
        <v>37</v>
      </c>
      <c r="Q75" s="36" t="s">
        <v>38</v>
      </c>
    </row>
    <row r="76" spans="1:17" s="29" customFormat="1" ht="33" customHeight="1" x14ac:dyDescent="0.15">
      <c r="A76" s="30">
        <v>57</v>
      </c>
      <c r="B76" s="32">
        <v>43</v>
      </c>
      <c r="C76" s="32">
        <v>43</v>
      </c>
      <c r="D76" s="31" t="s">
        <v>103</v>
      </c>
      <c r="E76" s="31" t="s">
        <v>33</v>
      </c>
      <c r="F76" s="32">
        <v>876</v>
      </c>
      <c r="G76" s="31" t="s">
        <v>49</v>
      </c>
      <c r="H76" s="33">
        <v>1</v>
      </c>
      <c r="I76" s="32">
        <v>46</v>
      </c>
      <c r="J76" s="31" t="s">
        <v>35</v>
      </c>
      <c r="K76" s="34">
        <v>155471.18644067796</v>
      </c>
      <c r="L76" s="31" t="s">
        <v>36</v>
      </c>
      <c r="M76" s="34"/>
      <c r="N76" s="35">
        <v>43252</v>
      </c>
      <c r="O76" s="35">
        <v>43313</v>
      </c>
      <c r="P76" s="31" t="s">
        <v>37</v>
      </c>
      <c r="Q76" s="36" t="s">
        <v>38</v>
      </c>
    </row>
    <row r="77" spans="1:17" s="29" customFormat="1" ht="63" x14ac:dyDescent="0.15">
      <c r="A77" s="30">
        <v>58</v>
      </c>
      <c r="B77" s="32" t="s">
        <v>168</v>
      </c>
      <c r="C77" s="32" t="s">
        <v>169</v>
      </c>
      <c r="D77" s="31" t="s">
        <v>104</v>
      </c>
      <c r="E77" s="31" t="s">
        <v>33</v>
      </c>
      <c r="F77" s="32">
        <v>876</v>
      </c>
      <c r="G77" s="31" t="s">
        <v>49</v>
      </c>
      <c r="H77" s="33">
        <v>1</v>
      </c>
      <c r="I77" s="32">
        <v>46</v>
      </c>
      <c r="J77" s="31" t="s">
        <v>35</v>
      </c>
      <c r="K77" s="34">
        <v>332203.3898305085</v>
      </c>
      <c r="L77" s="31" t="s">
        <v>36</v>
      </c>
      <c r="M77" s="34"/>
      <c r="N77" s="35">
        <v>43160</v>
      </c>
      <c r="O77" s="35">
        <v>43221</v>
      </c>
      <c r="P77" s="31" t="s">
        <v>51</v>
      </c>
      <c r="Q77" s="36" t="s">
        <v>38</v>
      </c>
    </row>
    <row r="78" spans="1:17" s="29" customFormat="1" ht="42" x14ac:dyDescent="0.15">
      <c r="A78" s="30">
        <v>59</v>
      </c>
      <c r="B78" s="32" t="s">
        <v>170</v>
      </c>
      <c r="C78" s="32" t="s">
        <v>171</v>
      </c>
      <c r="D78" s="31" t="s">
        <v>105</v>
      </c>
      <c r="E78" s="31" t="s">
        <v>33</v>
      </c>
      <c r="F78" s="32">
        <v>876</v>
      </c>
      <c r="G78" s="31" t="s">
        <v>49</v>
      </c>
      <c r="H78" s="33">
        <v>1</v>
      </c>
      <c r="I78" s="32">
        <v>46</v>
      </c>
      <c r="J78" s="31" t="s">
        <v>35</v>
      </c>
      <c r="K78" s="34">
        <v>107800</v>
      </c>
      <c r="L78" s="31" t="s">
        <v>36</v>
      </c>
      <c r="M78" s="34"/>
      <c r="N78" s="35">
        <v>43374</v>
      </c>
      <c r="O78" s="35">
        <v>43435</v>
      </c>
      <c r="P78" s="31" t="s">
        <v>51</v>
      </c>
      <c r="Q78" s="36" t="s">
        <v>38</v>
      </c>
    </row>
    <row r="79" spans="1:17" s="29" customFormat="1" ht="105" x14ac:dyDescent="0.15">
      <c r="A79" s="30">
        <v>60</v>
      </c>
      <c r="B79" s="32" t="s">
        <v>152</v>
      </c>
      <c r="C79" s="32" t="s">
        <v>152</v>
      </c>
      <c r="D79" s="31" t="s">
        <v>106</v>
      </c>
      <c r="E79" s="31" t="s">
        <v>33</v>
      </c>
      <c r="F79" s="32">
        <v>876</v>
      </c>
      <c r="G79" s="31" t="s">
        <v>49</v>
      </c>
      <c r="H79" s="33">
        <v>1</v>
      </c>
      <c r="I79" s="32">
        <v>46</v>
      </c>
      <c r="J79" s="31" t="s">
        <v>35</v>
      </c>
      <c r="K79" s="34">
        <v>190000</v>
      </c>
      <c r="L79" s="31" t="s">
        <v>36</v>
      </c>
      <c r="M79" s="34"/>
      <c r="N79" s="35">
        <v>43191</v>
      </c>
      <c r="O79" s="35">
        <v>43373</v>
      </c>
      <c r="P79" s="31" t="s">
        <v>51</v>
      </c>
      <c r="Q79" s="36" t="s">
        <v>38</v>
      </c>
    </row>
    <row r="80" spans="1:17" s="29" customFormat="1" ht="36" customHeight="1" x14ac:dyDescent="0.15">
      <c r="A80" s="30">
        <v>61</v>
      </c>
      <c r="B80" s="32" t="s">
        <v>172</v>
      </c>
      <c r="C80" s="32" t="s">
        <v>172</v>
      </c>
      <c r="D80" s="31" t="s">
        <v>107</v>
      </c>
      <c r="E80" s="31" t="s">
        <v>33</v>
      </c>
      <c r="F80" s="32">
        <v>876</v>
      </c>
      <c r="G80" s="31" t="s">
        <v>49</v>
      </c>
      <c r="H80" s="33">
        <v>1</v>
      </c>
      <c r="I80" s="32">
        <v>46</v>
      </c>
      <c r="J80" s="31" t="s">
        <v>35</v>
      </c>
      <c r="K80" s="34">
        <v>2391864.4067796604</v>
      </c>
      <c r="L80" s="31" t="s">
        <v>36</v>
      </c>
      <c r="M80" s="34"/>
      <c r="N80" s="35">
        <v>43160</v>
      </c>
      <c r="O80" s="35">
        <v>43921</v>
      </c>
      <c r="P80" s="31" t="s">
        <v>51</v>
      </c>
      <c r="Q80" s="36" t="s">
        <v>38</v>
      </c>
    </row>
    <row r="81" spans="1:17" s="29" customFormat="1" ht="42.75" customHeight="1" x14ac:dyDescent="0.15">
      <c r="A81" s="30">
        <v>62</v>
      </c>
      <c r="B81" s="32" t="s">
        <v>173</v>
      </c>
      <c r="C81" s="32" t="s">
        <v>174</v>
      </c>
      <c r="D81" s="31" t="s">
        <v>108</v>
      </c>
      <c r="E81" s="31" t="s">
        <v>44</v>
      </c>
      <c r="F81" s="32">
        <v>876</v>
      </c>
      <c r="G81" s="31" t="s">
        <v>49</v>
      </c>
      <c r="H81" s="33">
        <v>1</v>
      </c>
      <c r="I81" s="32">
        <v>46</v>
      </c>
      <c r="J81" s="31" t="s">
        <v>35</v>
      </c>
      <c r="K81" s="34">
        <v>264199.84251986444</v>
      </c>
      <c r="L81" s="31" t="s">
        <v>36</v>
      </c>
      <c r="M81" s="34"/>
      <c r="N81" s="35">
        <v>43160</v>
      </c>
      <c r="O81" s="35">
        <v>43921</v>
      </c>
      <c r="P81" s="31" t="s">
        <v>45</v>
      </c>
      <c r="Q81" s="36" t="s">
        <v>39</v>
      </c>
    </row>
    <row r="82" spans="1:17" s="29" customFormat="1" ht="42.75" customHeight="1" x14ac:dyDescent="0.15">
      <c r="A82" s="30">
        <v>63</v>
      </c>
      <c r="B82" s="32" t="s">
        <v>175</v>
      </c>
      <c r="C82" s="32" t="s">
        <v>176</v>
      </c>
      <c r="D82" s="31" t="s">
        <v>109</v>
      </c>
      <c r="E82" s="31" t="s">
        <v>44</v>
      </c>
      <c r="F82" s="32">
        <v>876</v>
      </c>
      <c r="G82" s="31" t="s">
        <v>49</v>
      </c>
      <c r="H82" s="33">
        <v>1</v>
      </c>
      <c r="I82" s="32">
        <v>46</v>
      </c>
      <c r="J82" s="31" t="s">
        <v>35</v>
      </c>
      <c r="K82" s="34">
        <v>422091.89568000007</v>
      </c>
      <c r="L82" s="31" t="s">
        <v>36</v>
      </c>
      <c r="M82" s="34"/>
      <c r="N82" s="35">
        <v>43160</v>
      </c>
      <c r="O82" s="35">
        <v>43921</v>
      </c>
      <c r="P82" s="31" t="s">
        <v>45</v>
      </c>
      <c r="Q82" s="36" t="s">
        <v>39</v>
      </c>
    </row>
    <row r="83" spans="1:17" s="29" customFormat="1" ht="46.5" customHeight="1" x14ac:dyDescent="0.15">
      <c r="A83" s="30">
        <v>64</v>
      </c>
      <c r="B83" s="32" t="s">
        <v>177</v>
      </c>
      <c r="C83" s="32" t="s">
        <v>177</v>
      </c>
      <c r="D83" s="31" t="s">
        <v>110</v>
      </c>
      <c r="E83" s="31" t="s">
        <v>44</v>
      </c>
      <c r="F83" s="32">
        <v>876</v>
      </c>
      <c r="G83" s="31" t="s">
        <v>49</v>
      </c>
      <c r="H83" s="33">
        <v>1</v>
      </c>
      <c r="I83" s="32">
        <v>46</v>
      </c>
      <c r="J83" s="31" t="s">
        <v>35</v>
      </c>
      <c r="K83" s="34">
        <v>1627118.6440677964</v>
      </c>
      <c r="L83" s="31" t="s">
        <v>36</v>
      </c>
      <c r="M83" s="34"/>
      <c r="N83" s="35">
        <v>43160</v>
      </c>
      <c r="O83" s="35">
        <v>43921</v>
      </c>
      <c r="P83" s="31" t="s">
        <v>45</v>
      </c>
      <c r="Q83" s="36" t="s">
        <v>39</v>
      </c>
    </row>
    <row r="84" spans="1:17" s="29" customFormat="1" ht="46.5" customHeight="1" thickBot="1" x14ac:dyDescent="0.2">
      <c r="A84" s="38">
        <v>65</v>
      </c>
      <c r="B84" s="40" t="s">
        <v>178</v>
      </c>
      <c r="C84" s="40" t="s">
        <v>178</v>
      </c>
      <c r="D84" s="39" t="s">
        <v>111</v>
      </c>
      <c r="E84" s="39" t="s">
        <v>44</v>
      </c>
      <c r="F84" s="40">
        <v>876</v>
      </c>
      <c r="G84" s="39" t="s">
        <v>49</v>
      </c>
      <c r="H84" s="41">
        <v>1</v>
      </c>
      <c r="I84" s="40">
        <v>46</v>
      </c>
      <c r="J84" s="39" t="s">
        <v>35</v>
      </c>
      <c r="K84" s="42">
        <v>288997.45</v>
      </c>
      <c r="L84" s="39" t="s">
        <v>36</v>
      </c>
      <c r="M84" s="42"/>
      <c r="N84" s="43">
        <v>43160</v>
      </c>
      <c r="O84" s="43">
        <v>43465</v>
      </c>
      <c r="P84" s="39" t="s">
        <v>45</v>
      </c>
      <c r="Q84" s="44" t="s">
        <v>39</v>
      </c>
    </row>
    <row r="85" spans="1:17" x14ac:dyDescent="0.2">
      <c r="N85" s="45"/>
      <c r="P85" s="16"/>
      <c r="Q85" s="1"/>
    </row>
    <row r="86" spans="1:17" x14ac:dyDescent="0.2">
      <c r="A86" s="15"/>
      <c r="B86" s="16"/>
      <c r="C86" s="15"/>
      <c r="D86" s="17"/>
      <c r="E86" s="17"/>
      <c r="F86" s="15"/>
      <c r="G86" s="19"/>
      <c r="H86" s="15"/>
      <c r="I86" s="20"/>
      <c r="J86" s="18"/>
      <c r="K86" s="46"/>
      <c r="L86" s="46"/>
      <c r="M86" s="15"/>
      <c r="N86" s="47"/>
      <c r="O86" s="47"/>
      <c r="P86" s="16"/>
      <c r="Q86" s="15"/>
    </row>
    <row r="87" spans="1:17" x14ac:dyDescent="0.2">
      <c r="A87" s="15"/>
      <c r="B87" s="16"/>
      <c r="C87" s="15"/>
      <c r="D87" s="17"/>
      <c r="E87" s="17"/>
      <c r="F87" s="15"/>
      <c r="G87" s="19"/>
      <c r="H87" s="15"/>
      <c r="I87" s="20"/>
      <c r="J87" s="18"/>
      <c r="K87" s="46"/>
      <c r="L87" s="46"/>
      <c r="M87" s="15"/>
      <c r="N87" s="47"/>
      <c r="O87" s="47"/>
      <c r="P87" s="16"/>
      <c r="Q87" s="15"/>
    </row>
    <row r="88" spans="1:17" s="50" customFormat="1" ht="12.75" customHeight="1" x14ac:dyDescent="0.2">
      <c r="A88" s="110" t="s">
        <v>112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48">
        <f>SUM(K95)</f>
        <v>0</v>
      </c>
    </row>
    <row r="89" spans="1:17" s="50" customFormat="1" ht="12.75" x14ac:dyDescent="0.2">
      <c r="A89" s="111" t="s">
        <v>113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49"/>
    </row>
    <row r="90" spans="1:17" ht="15" thickBot="1" x14ac:dyDescent="0.25">
      <c r="A90" s="15"/>
      <c r="B90" s="16"/>
      <c r="C90" s="15"/>
      <c r="D90" s="17"/>
      <c r="E90" s="17"/>
      <c r="F90" s="15"/>
      <c r="G90" s="19"/>
      <c r="H90" s="15"/>
      <c r="I90" s="20"/>
      <c r="J90" s="18"/>
      <c r="K90" s="15"/>
      <c r="L90" s="15"/>
      <c r="M90" s="15"/>
      <c r="N90" s="47"/>
      <c r="O90" s="47"/>
      <c r="P90" s="16"/>
      <c r="Q90" s="15"/>
    </row>
    <row r="91" spans="1:17" s="25" customFormat="1" ht="40.5" customHeight="1" thickBot="1" x14ac:dyDescent="0.25">
      <c r="A91" s="95" t="s">
        <v>13</v>
      </c>
      <c r="B91" s="98" t="s">
        <v>14</v>
      </c>
      <c r="C91" s="98" t="s">
        <v>15</v>
      </c>
      <c r="D91" s="98" t="s">
        <v>16</v>
      </c>
      <c r="E91" s="98" t="s">
        <v>17</v>
      </c>
      <c r="F91" s="101" t="s">
        <v>18</v>
      </c>
      <c r="G91" s="102"/>
      <c r="H91" s="98" t="s">
        <v>19</v>
      </c>
      <c r="I91" s="101" t="s">
        <v>20</v>
      </c>
      <c r="J91" s="102"/>
      <c r="K91" s="98" t="s">
        <v>21</v>
      </c>
      <c r="L91" s="98" t="s">
        <v>22</v>
      </c>
      <c r="M91" s="98" t="s">
        <v>114</v>
      </c>
      <c r="N91" s="103" t="s">
        <v>24</v>
      </c>
      <c r="O91" s="103"/>
      <c r="P91" s="98" t="s">
        <v>25</v>
      </c>
      <c r="Q91" s="104" t="s">
        <v>26</v>
      </c>
    </row>
    <row r="92" spans="1:17" s="25" customFormat="1" ht="50.25" customHeight="1" x14ac:dyDescent="0.2">
      <c r="A92" s="96"/>
      <c r="B92" s="99"/>
      <c r="C92" s="99"/>
      <c r="D92" s="99"/>
      <c r="E92" s="99"/>
      <c r="F92" s="98" t="s">
        <v>27</v>
      </c>
      <c r="G92" s="98" t="s">
        <v>28</v>
      </c>
      <c r="H92" s="99"/>
      <c r="I92" s="98" t="s">
        <v>29</v>
      </c>
      <c r="J92" s="98" t="s">
        <v>28</v>
      </c>
      <c r="K92" s="99"/>
      <c r="L92" s="99"/>
      <c r="M92" s="99"/>
      <c r="N92" s="107" t="s">
        <v>30</v>
      </c>
      <c r="O92" s="109" t="s">
        <v>31</v>
      </c>
      <c r="P92" s="99"/>
      <c r="Q92" s="105"/>
    </row>
    <row r="93" spans="1:17" s="25" customFormat="1" ht="4.5" customHeight="1" thickBot="1" x14ac:dyDescent="0.25">
      <c r="A93" s="97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8"/>
      <c r="O93" s="100"/>
      <c r="P93" s="100"/>
      <c r="Q93" s="106"/>
    </row>
    <row r="94" spans="1:17" ht="15" thickBot="1" x14ac:dyDescent="0.25">
      <c r="A94" s="26">
        <v>1</v>
      </c>
      <c r="B94" s="27">
        <v>2</v>
      </c>
      <c r="C94" s="27">
        <v>3</v>
      </c>
      <c r="D94" s="27">
        <f>C94+1</f>
        <v>4</v>
      </c>
      <c r="E94" s="27">
        <f t="shared" ref="E94:K94" si="2">D94+1</f>
        <v>5</v>
      </c>
      <c r="F94" s="27">
        <f t="shared" si="2"/>
        <v>6</v>
      </c>
      <c r="G94" s="27">
        <f t="shared" si="2"/>
        <v>7</v>
      </c>
      <c r="H94" s="27">
        <f t="shared" si="2"/>
        <v>8</v>
      </c>
      <c r="I94" s="27">
        <f t="shared" si="2"/>
        <v>9</v>
      </c>
      <c r="J94" s="27">
        <f t="shared" si="2"/>
        <v>10</v>
      </c>
      <c r="K94" s="27">
        <f t="shared" si="2"/>
        <v>11</v>
      </c>
      <c r="L94" s="27">
        <f>K94+1</f>
        <v>12</v>
      </c>
      <c r="M94" s="27">
        <f t="shared" ref="M94" si="3">L94+1</f>
        <v>13</v>
      </c>
      <c r="N94" s="27">
        <f>M94+1</f>
        <v>14</v>
      </c>
      <c r="O94" s="27">
        <f>N94+1</f>
        <v>15</v>
      </c>
      <c r="P94" s="27">
        <f t="shared" ref="P94:Q94" si="4">O94+1</f>
        <v>16</v>
      </c>
      <c r="Q94" s="28">
        <f t="shared" si="4"/>
        <v>17</v>
      </c>
    </row>
    <row r="95" spans="1:17" s="11" customFormat="1" ht="18" customHeight="1" thickBot="1" x14ac:dyDescent="0.25">
      <c r="A95" s="51">
        <v>1</v>
      </c>
      <c r="B95" s="52" t="s">
        <v>115</v>
      </c>
      <c r="C95" s="52" t="s">
        <v>115</v>
      </c>
      <c r="D95" s="52" t="s">
        <v>115</v>
      </c>
      <c r="E95" s="52" t="s">
        <v>115</v>
      </c>
      <c r="F95" s="52" t="s">
        <v>115</v>
      </c>
      <c r="G95" s="52" t="s">
        <v>115</v>
      </c>
      <c r="H95" s="52" t="s">
        <v>115</v>
      </c>
      <c r="I95" s="52" t="s">
        <v>115</v>
      </c>
      <c r="J95" s="52" t="s">
        <v>115</v>
      </c>
      <c r="K95" s="52" t="s">
        <v>115</v>
      </c>
      <c r="L95" s="52" t="s">
        <v>115</v>
      </c>
      <c r="M95" s="52" t="s">
        <v>115</v>
      </c>
      <c r="N95" s="52" t="s">
        <v>115</v>
      </c>
      <c r="O95" s="52" t="s">
        <v>115</v>
      </c>
      <c r="P95" s="52" t="s">
        <v>115</v>
      </c>
      <c r="Q95" s="53" t="s">
        <v>115</v>
      </c>
    </row>
    <row r="99" spans="2:17" s="55" customFormat="1" x14ac:dyDescent="0.2">
      <c r="B99" s="54" t="s">
        <v>116</v>
      </c>
      <c r="C99" s="54"/>
      <c r="D99" s="54"/>
      <c r="E99" s="54" t="s">
        <v>117</v>
      </c>
      <c r="G99" s="56"/>
      <c r="H99" s="54"/>
      <c r="I99" s="54"/>
      <c r="J99" s="57"/>
      <c r="K99" s="54"/>
      <c r="N99" s="57"/>
      <c r="O99" s="57"/>
      <c r="Q99" s="58"/>
    </row>
    <row r="100" spans="2:17" x14ac:dyDescent="0.2">
      <c r="G100" s="112" t="s">
        <v>118</v>
      </c>
      <c r="H100" s="112"/>
      <c r="I100" s="112"/>
      <c r="K100" s="59" t="s">
        <v>119</v>
      </c>
    </row>
    <row r="102" spans="2:17" s="11" customFormat="1" ht="12.75" x14ac:dyDescent="0.2">
      <c r="B102" s="11" t="s">
        <v>120</v>
      </c>
      <c r="G102" s="60"/>
      <c r="J102" s="60"/>
      <c r="N102" s="60"/>
      <c r="O102" s="60"/>
      <c r="Q102" s="61"/>
    </row>
    <row r="103" spans="2:17" s="11" customFormat="1" x14ac:dyDescent="0.2">
      <c r="B103" s="62" t="s">
        <v>121</v>
      </c>
      <c r="C103" s="62"/>
      <c r="D103" s="62"/>
      <c r="E103" s="62" t="s">
        <v>117</v>
      </c>
      <c r="G103" s="56"/>
      <c r="H103" s="54"/>
      <c r="I103" s="54"/>
      <c r="J103" s="60"/>
      <c r="N103" s="60"/>
      <c r="O103" s="60"/>
      <c r="Q103" s="61"/>
    </row>
    <row r="104" spans="2:17" s="11" customFormat="1" ht="12.75" x14ac:dyDescent="0.2">
      <c r="G104" s="112" t="s">
        <v>118</v>
      </c>
      <c r="H104" s="112"/>
      <c r="I104" s="112"/>
      <c r="J104" s="60"/>
      <c r="N104" s="60"/>
      <c r="O104" s="60"/>
      <c r="Q104" s="61"/>
    </row>
    <row r="105" spans="2:17" s="11" customFormat="1" x14ac:dyDescent="0.2">
      <c r="B105" s="62" t="s">
        <v>122</v>
      </c>
      <c r="C105" s="62"/>
      <c r="D105" s="62"/>
      <c r="E105" s="62" t="s">
        <v>123</v>
      </c>
      <c r="G105" s="56"/>
      <c r="H105" s="54"/>
      <c r="I105" s="54"/>
      <c r="J105" s="60"/>
      <c r="N105" s="60"/>
      <c r="O105" s="60"/>
      <c r="Q105" s="61"/>
    </row>
    <row r="106" spans="2:17" s="11" customFormat="1" ht="12.75" x14ac:dyDescent="0.2">
      <c r="G106" s="112" t="s">
        <v>118</v>
      </c>
      <c r="H106" s="112"/>
      <c r="I106" s="112"/>
      <c r="J106" s="60"/>
      <c r="N106" s="60"/>
      <c r="O106" s="60"/>
      <c r="Q106" s="61"/>
    </row>
    <row r="107" spans="2:17" s="11" customFormat="1" ht="12.75" x14ac:dyDescent="0.2">
      <c r="G107" s="60"/>
      <c r="J107" s="60"/>
      <c r="N107" s="60"/>
      <c r="O107" s="60"/>
      <c r="Q107" s="61"/>
    </row>
    <row r="108" spans="2:17" s="11" customFormat="1" x14ac:dyDescent="0.2">
      <c r="B108" s="62" t="s">
        <v>124</v>
      </c>
      <c r="C108" s="62"/>
      <c r="D108" s="62"/>
      <c r="E108" s="62" t="s">
        <v>125</v>
      </c>
      <c r="G108" s="56"/>
      <c r="H108" s="54"/>
      <c r="I108" s="54"/>
      <c r="J108" s="60"/>
      <c r="N108" s="60"/>
      <c r="O108" s="60"/>
      <c r="Q108" s="61"/>
    </row>
    <row r="109" spans="2:17" s="11" customFormat="1" ht="12.75" x14ac:dyDescent="0.2">
      <c r="G109" s="112" t="s">
        <v>118</v>
      </c>
      <c r="H109" s="112"/>
      <c r="I109" s="112"/>
      <c r="J109" s="60"/>
      <c r="N109" s="60"/>
      <c r="O109" s="60"/>
      <c r="Q109" s="61"/>
    </row>
    <row r="110" spans="2:17" s="11" customFormat="1" x14ac:dyDescent="0.2">
      <c r="E110" s="62" t="s">
        <v>126</v>
      </c>
      <c r="G110" s="56"/>
      <c r="H110" s="54"/>
      <c r="I110" s="54"/>
      <c r="J110" s="60"/>
      <c r="N110" s="60"/>
      <c r="O110" s="60"/>
      <c r="Q110" s="61"/>
    </row>
    <row r="111" spans="2:17" x14ac:dyDescent="0.2">
      <c r="G111" s="112" t="s">
        <v>118</v>
      </c>
      <c r="H111" s="112"/>
      <c r="I111" s="112"/>
    </row>
    <row r="112" spans="2:17" x14ac:dyDescent="0.2">
      <c r="E112" s="62" t="s">
        <v>127</v>
      </c>
      <c r="G112" s="56"/>
      <c r="H112" s="54"/>
      <c r="I112" s="54"/>
    </row>
    <row r="113" spans="5:9" x14ac:dyDescent="0.2">
      <c r="E113" s="11"/>
      <c r="G113" s="112" t="s">
        <v>118</v>
      </c>
      <c r="H113" s="112"/>
      <c r="I113" s="112"/>
    </row>
  </sheetData>
  <sheetProtection autoFilter="0"/>
  <autoFilter ref="A19:Q84"/>
  <mergeCells count="64">
    <mergeCell ref="G113:I113"/>
    <mergeCell ref="F92:F93"/>
    <mergeCell ref="G92:G93"/>
    <mergeCell ref="I92:I93"/>
    <mergeCell ref="J92:J93"/>
    <mergeCell ref="G100:I100"/>
    <mergeCell ref="G104:I104"/>
    <mergeCell ref="G106:I106"/>
    <mergeCell ref="G109:I109"/>
    <mergeCell ref="G111:I111"/>
    <mergeCell ref="Q91:Q93"/>
    <mergeCell ref="L91:L93"/>
    <mergeCell ref="M91:M93"/>
    <mergeCell ref="N91:O91"/>
    <mergeCell ref="O92:O93"/>
    <mergeCell ref="K91:K93"/>
    <mergeCell ref="A88:P88"/>
    <mergeCell ref="A89:P89"/>
    <mergeCell ref="A91:A93"/>
    <mergeCell ref="B91:B93"/>
    <mergeCell ref="C91:C93"/>
    <mergeCell ref="D91:D93"/>
    <mergeCell ref="E91:E93"/>
    <mergeCell ref="F91:G91"/>
    <mergeCell ref="H91:H93"/>
    <mergeCell ref="I91:J91"/>
    <mergeCell ref="N92:N93"/>
    <mergeCell ref="P91:P93"/>
    <mergeCell ref="F17:F18"/>
    <mergeCell ref="G17:G18"/>
    <mergeCell ref="I17:I18"/>
    <mergeCell ref="J17:J18"/>
    <mergeCell ref="M16:M18"/>
    <mergeCell ref="I16:J16"/>
    <mergeCell ref="K16:K18"/>
    <mergeCell ref="L16:L18"/>
    <mergeCell ref="A11:D11"/>
    <mergeCell ref="E11:Q11"/>
    <mergeCell ref="A12:D12"/>
    <mergeCell ref="E12:Q12"/>
    <mergeCell ref="A16:A18"/>
    <mergeCell ref="B16:B18"/>
    <mergeCell ref="C16:C18"/>
    <mergeCell ref="D16:D18"/>
    <mergeCell ref="E16:E18"/>
    <mergeCell ref="F16:G16"/>
    <mergeCell ref="H16:H18"/>
    <mergeCell ref="N16:O16"/>
    <mergeCell ref="P16:P18"/>
    <mergeCell ref="Q16:Q18"/>
    <mergeCell ref="N17:N18"/>
    <mergeCell ref="O17:O18"/>
    <mergeCell ref="A8:D8"/>
    <mergeCell ref="E8:Q8"/>
    <mergeCell ref="A9:D9"/>
    <mergeCell ref="E9:Q9"/>
    <mergeCell ref="A10:D10"/>
    <mergeCell ref="E10:Q10"/>
    <mergeCell ref="N1:Q1"/>
    <mergeCell ref="D4:Q4"/>
    <mergeCell ref="A6:D6"/>
    <mergeCell ref="E6:Q6"/>
    <mergeCell ref="A7:D7"/>
    <mergeCell ref="E7:Q7"/>
  </mergeCells>
  <conditionalFormatting sqref="Q20:Q23">
    <cfRule type="cellIs" dxfId="83" priority="85" operator="equal">
      <formula>0</formula>
    </cfRule>
  </conditionalFormatting>
  <conditionalFormatting sqref="Q29 Q84 Q56">
    <cfRule type="cellIs" dxfId="82" priority="84" operator="equal">
      <formula>0</formula>
    </cfRule>
  </conditionalFormatting>
  <conditionalFormatting sqref="M20:M24 M66:M78 M27:M30 M37:M42 M45:M58 M84">
    <cfRule type="expression" dxfId="81" priority="83">
      <formula>$L20&lt;&gt;"российский рубль"</formula>
    </cfRule>
  </conditionalFormatting>
  <conditionalFormatting sqref="K20:K24 K57:K58 K55 K66:K78 K27:K30 K41:K42 K45:K52">
    <cfRule type="cellIs" dxfId="80" priority="82" operator="lessThan">
      <formula>100000</formula>
    </cfRule>
  </conditionalFormatting>
  <conditionalFormatting sqref="K84">
    <cfRule type="cellIs" dxfId="79" priority="81" operator="lessThan">
      <formula>100000</formula>
    </cfRule>
  </conditionalFormatting>
  <conditionalFormatting sqref="K56">
    <cfRule type="cellIs" dxfId="78" priority="80" operator="lessThan">
      <formula>100000</formula>
    </cfRule>
  </conditionalFormatting>
  <conditionalFormatting sqref="Q44">
    <cfRule type="cellIs" dxfId="77" priority="79" operator="equal">
      <formula>0</formula>
    </cfRule>
  </conditionalFormatting>
  <conditionalFormatting sqref="M43:M44">
    <cfRule type="expression" dxfId="76" priority="78">
      <formula>$L43&lt;&gt;"российский рубль"</formula>
    </cfRule>
  </conditionalFormatting>
  <conditionalFormatting sqref="K53">
    <cfRule type="cellIs" dxfId="75" priority="77" operator="lessThan">
      <formula>100000</formula>
    </cfRule>
  </conditionalFormatting>
  <conditionalFormatting sqref="K54">
    <cfRule type="cellIs" dxfId="74" priority="76" operator="lessThan">
      <formula>100000</formula>
    </cfRule>
  </conditionalFormatting>
  <conditionalFormatting sqref="K43:K44">
    <cfRule type="cellIs" dxfId="73" priority="75" operator="lessThan">
      <formula>100000</formula>
    </cfRule>
  </conditionalFormatting>
  <conditionalFormatting sqref="M31:M36">
    <cfRule type="expression" dxfId="72" priority="74">
      <formula>$L31&lt;&gt;"российский рубль"</formula>
    </cfRule>
  </conditionalFormatting>
  <conditionalFormatting sqref="K31:K36">
    <cfRule type="cellIs" dxfId="71" priority="73" operator="lessThan">
      <formula>100000</formula>
    </cfRule>
  </conditionalFormatting>
  <conditionalFormatting sqref="K37:K40">
    <cfRule type="cellIs" dxfId="70" priority="72" operator="lessThan">
      <formula>100000</formula>
    </cfRule>
  </conditionalFormatting>
  <conditionalFormatting sqref="M59">
    <cfRule type="expression" dxfId="69" priority="71">
      <formula>$L59&lt;&gt;"российский рубль"</formula>
    </cfRule>
  </conditionalFormatting>
  <conditionalFormatting sqref="K59">
    <cfRule type="cellIs" dxfId="68" priority="70" operator="lessThan">
      <formula>100000</formula>
    </cfRule>
  </conditionalFormatting>
  <conditionalFormatting sqref="M60:M65">
    <cfRule type="expression" dxfId="67" priority="69">
      <formula>$L60&lt;&gt;"российский рубль"</formula>
    </cfRule>
  </conditionalFormatting>
  <conditionalFormatting sqref="K60:K65">
    <cfRule type="cellIs" dxfId="66" priority="68" operator="lessThan">
      <formula>100000</formula>
    </cfRule>
  </conditionalFormatting>
  <conditionalFormatting sqref="Q25">
    <cfRule type="cellIs" dxfId="65" priority="67" operator="equal">
      <formula>0</formula>
    </cfRule>
  </conditionalFormatting>
  <conditionalFormatting sqref="M25:M26">
    <cfRule type="expression" dxfId="64" priority="66">
      <formula>$L25&lt;&gt;"российский рубль"</formula>
    </cfRule>
  </conditionalFormatting>
  <conditionalFormatting sqref="K25:K26">
    <cfRule type="cellIs" dxfId="63" priority="65" operator="lessThan">
      <formula>100000</formula>
    </cfRule>
  </conditionalFormatting>
  <conditionalFormatting sqref="M79">
    <cfRule type="expression" dxfId="62" priority="64">
      <formula>$L79&lt;&gt;"российский рубль"</formula>
    </cfRule>
  </conditionalFormatting>
  <conditionalFormatting sqref="K79">
    <cfRule type="cellIs" dxfId="61" priority="63" operator="lessThan">
      <formula>100000</formula>
    </cfRule>
  </conditionalFormatting>
  <conditionalFormatting sqref="M80">
    <cfRule type="expression" dxfId="60" priority="62">
      <formula>$L80&lt;&gt;"российский рубль"</formula>
    </cfRule>
  </conditionalFormatting>
  <conditionalFormatting sqref="K80">
    <cfRule type="cellIs" dxfId="59" priority="61" operator="lessThan">
      <formula>100000</formula>
    </cfRule>
  </conditionalFormatting>
  <conditionalFormatting sqref="Q81:Q82">
    <cfRule type="cellIs" dxfId="58" priority="60" operator="equal">
      <formula>0</formula>
    </cfRule>
  </conditionalFormatting>
  <conditionalFormatting sqref="M81:M82">
    <cfRule type="expression" dxfId="57" priority="59">
      <formula>$L81&lt;&gt;"российский рубль"</formula>
    </cfRule>
  </conditionalFormatting>
  <conditionalFormatting sqref="K81:K82">
    <cfRule type="cellIs" dxfId="56" priority="58" operator="lessThan">
      <formula>100000</formula>
    </cfRule>
  </conditionalFormatting>
  <conditionalFormatting sqref="Q83">
    <cfRule type="cellIs" dxfId="55" priority="57" operator="equal">
      <formula>0</formula>
    </cfRule>
  </conditionalFormatting>
  <conditionalFormatting sqref="M83">
    <cfRule type="expression" dxfId="54" priority="56">
      <formula>$L83&lt;&gt;"российский рубль"</formula>
    </cfRule>
  </conditionalFormatting>
  <conditionalFormatting sqref="K83">
    <cfRule type="cellIs" dxfId="53" priority="55" operator="lessThan">
      <formula>100000</formula>
    </cfRule>
  </conditionalFormatting>
  <conditionalFormatting sqref="Q80">
    <cfRule type="cellIs" dxfId="52" priority="1" operator="equal">
      <formula>0</formula>
    </cfRule>
  </conditionalFormatting>
  <conditionalFormatting sqref="Q73">
    <cfRule type="cellIs" dxfId="51" priority="6" operator="equal">
      <formula>0</formula>
    </cfRule>
  </conditionalFormatting>
  <conditionalFormatting sqref="Q24">
    <cfRule type="cellIs" dxfId="50" priority="53" operator="equal">
      <formula>0</formula>
    </cfRule>
  </conditionalFormatting>
  <conditionalFormatting sqref="Q26">
    <cfRule type="cellIs" dxfId="49" priority="52" operator="equal">
      <formula>0</formula>
    </cfRule>
  </conditionalFormatting>
  <conditionalFormatting sqref="Q41">
    <cfRule type="cellIs" dxfId="48" priority="51" operator="equal">
      <formula>0</formula>
    </cfRule>
  </conditionalFormatting>
  <conditionalFormatting sqref="Q42">
    <cfRule type="cellIs" dxfId="47" priority="50" operator="equal">
      <formula>0</formula>
    </cfRule>
  </conditionalFormatting>
  <conditionalFormatting sqref="Q63">
    <cfRule type="cellIs" dxfId="46" priority="49" operator="equal">
      <formula>0</formula>
    </cfRule>
  </conditionalFormatting>
  <conditionalFormatting sqref="Q65">
    <cfRule type="cellIs" dxfId="45" priority="48" operator="equal">
      <formula>0</formula>
    </cfRule>
  </conditionalFormatting>
  <conditionalFormatting sqref="Q67">
    <cfRule type="cellIs" dxfId="44" priority="47" operator="equal">
      <formula>0</formula>
    </cfRule>
  </conditionalFormatting>
  <conditionalFormatting sqref="Q68">
    <cfRule type="cellIs" dxfId="43" priority="46" operator="equal">
      <formula>0</formula>
    </cfRule>
  </conditionalFormatting>
  <conditionalFormatting sqref="Q75">
    <cfRule type="cellIs" dxfId="42" priority="45" operator="equal">
      <formula>0</formula>
    </cfRule>
  </conditionalFormatting>
  <conditionalFormatting sqref="Q76">
    <cfRule type="cellIs" dxfId="41" priority="44" operator="equal">
      <formula>0</formula>
    </cfRule>
  </conditionalFormatting>
  <conditionalFormatting sqref="Q27">
    <cfRule type="cellIs" dxfId="40" priority="43" operator="equal">
      <formula>0</formula>
    </cfRule>
  </conditionalFormatting>
  <conditionalFormatting sqref="Q28">
    <cfRule type="cellIs" dxfId="39" priority="42" operator="equal">
      <formula>0</formula>
    </cfRule>
  </conditionalFormatting>
  <conditionalFormatting sqref="Q30">
    <cfRule type="cellIs" dxfId="38" priority="41" operator="equal">
      <formula>0</formula>
    </cfRule>
  </conditionalFormatting>
  <conditionalFormatting sqref="Q31">
    <cfRule type="cellIs" dxfId="37" priority="40" operator="equal">
      <formula>0</formula>
    </cfRule>
  </conditionalFormatting>
  <conditionalFormatting sqref="Q32">
    <cfRule type="cellIs" dxfId="36" priority="39" operator="equal">
      <formula>0</formula>
    </cfRule>
  </conditionalFormatting>
  <conditionalFormatting sqref="Q33">
    <cfRule type="cellIs" dxfId="35" priority="38" operator="equal">
      <formula>0</formula>
    </cfRule>
  </conditionalFormatting>
  <conditionalFormatting sqref="Q34">
    <cfRule type="cellIs" dxfId="34" priority="37" operator="equal">
      <formula>0</formula>
    </cfRule>
  </conditionalFormatting>
  <conditionalFormatting sqref="Q35">
    <cfRule type="cellIs" dxfId="33" priority="36" operator="equal">
      <formula>0</formula>
    </cfRule>
  </conditionalFormatting>
  <conditionalFormatting sqref="Q36">
    <cfRule type="cellIs" dxfId="32" priority="35" operator="equal">
      <formula>0</formula>
    </cfRule>
  </conditionalFormatting>
  <conditionalFormatting sqref="Q37">
    <cfRule type="cellIs" dxfId="31" priority="34" operator="equal">
      <formula>0</formula>
    </cfRule>
  </conditionalFormatting>
  <conditionalFormatting sqref="Q38">
    <cfRule type="cellIs" dxfId="30" priority="33" operator="equal">
      <formula>0</formula>
    </cfRule>
  </conditionalFormatting>
  <conditionalFormatting sqref="Q39">
    <cfRule type="cellIs" dxfId="29" priority="32" operator="equal">
      <formula>0</formula>
    </cfRule>
  </conditionalFormatting>
  <conditionalFormatting sqref="Q40">
    <cfRule type="cellIs" dxfId="28" priority="31" operator="equal">
      <formula>0</formula>
    </cfRule>
  </conditionalFormatting>
  <conditionalFormatting sqref="Q43">
    <cfRule type="cellIs" dxfId="27" priority="30" operator="equal">
      <formula>0</formula>
    </cfRule>
  </conditionalFormatting>
  <conditionalFormatting sqref="Q45">
    <cfRule type="cellIs" dxfId="26" priority="29" operator="equal">
      <formula>0</formula>
    </cfRule>
  </conditionalFormatting>
  <conditionalFormatting sqref="Q46">
    <cfRule type="cellIs" dxfId="25" priority="28" operator="equal">
      <formula>0</formula>
    </cfRule>
  </conditionalFormatting>
  <conditionalFormatting sqref="Q47">
    <cfRule type="cellIs" dxfId="24" priority="27" operator="equal">
      <formula>0</formula>
    </cfRule>
  </conditionalFormatting>
  <conditionalFormatting sqref="Q48">
    <cfRule type="cellIs" dxfId="23" priority="26" operator="equal">
      <formula>0</formula>
    </cfRule>
  </conditionalFormatting>
  <conditionalFormatting sqref="Q49">
    <cfRule type="cellIs" dxfId="22" priority="25" operator="equal">
      <formula>0</formula>
    </cfRule>
  </conditionalFormatting>
  <conditionalFormatting sqref="Q50">
    <cfRule type="cellIs" dxfId="21" priority="24" operator="equal">
      <formula>0</formula>
    </cfRule>
  </conditionalFormatting>
  <conditionalFormatting sqref="Q51">
    <cfRule type="cellIs" dxfId="20" priority="23" operator="equal">
      <formula>0</formula>
    </cfRule>
  </conditionalFormatting>
  <conditionalFormatting sqref="Q52">
    <cfRule type="cellIs" dxfId="19" priority="22" operator="equal">
      <formula>0</formula>
    </cfRule>
  </conditionalFormatting>
  <conditionalFormatting sqref="Q53">
    <cfRule type="cellIs" dxfId="18" priority="21" operator="equal">
      <formula>0</formula>
    </cfRule>
  </conditionalFormatting>
  <conditionalFormatting sqref="Q54">
    <cfRule type="cellIs" dxfId="17" priority="20" operator="equal">
      <formula>0</formula>
    </cfRule>
  </conditionalFormatting>
  <conditionalFormatting sqref="Q55">
    <cfRule type="cellIs" dxfId="16" priority="19" operator="equal">
      <formula>0</formula>
    </cfRule>
  </conditionalFormatting>
  <conditionalFormatting sqref="Q57">
    <cfRule type="cellIs" dxfId="15" priority="18" operator="equal">
      <formula>0</formula>
    </cfRule>
  </conditionalFormatting>
  <conditionalFormatting sqref="Q58">
    <cfRule type="cellIs" dxfId="14" priority="17" operator="equal">
      <formula>0</formula>
    </cfRule>
  </conditionalFormatting>
  <conditionalFormatting sqref="Q59">
    <cfRule type="cellIs" dxfId="13" priority="16" operator="equal">
      <formula>0</formula>
    </cfRule>
  </conditionalFormatting>
  <conditionalFormatting sqref="Q60">
    <cfRule type="cellIs" dxfId="12" priority="15" operator="equal">
      <formula>0</formula>
    </cfRule>
  </conditionalFormatting>
  <conditionalFormatting sqref="Q61">
    <cfRule type="cellIs" dxfId="11" priority="14" operator="equal">
      <formula>0</formula>
    </cfRule>
  </conditionalFormatting>
  <conditionalFormatting sqref="Q62">
    <cfRule type="cellIs" dxfId="10" priority="13" operator="equal">
      <formula>0</formula>
    </cfRule>
  </conditionalFormatting>
  <conditionalFormatting sqref="Q64">
    <cfRule type="cellIs" dxfId="9" priority="12" operator="equal">
      <formula>0</formula>
    </cfRule>
  </conditionalFormatting>
  <conditionalFormatting sqref="Q66">
    <cfRule type="cellIs" dxfId="8" priority="11" operator="equal">
      <formula>0</formula>
    </cfRule>
  </conditionalFormatting>
  <conditionalFormatting sqref="Q69">
    <cfRule type="cellIs" dxfId="7" priority="10" operator="equal">
      <formula>0</formula>
    </cfRule>
  </conditionalFormatting>
  <conditionalFormatting sqref="Q70">
    <cfRule type="cellIs" dxfId="6" priority="9" operator="equal">
      <formula>0</formula>
    </cfRule>
  </conditionalFormatting>
  <conditionalFormatting sqref="Q71">
    <cfRule type="cellIs" dxfId="5" priority="8" operator="equal">
      <formula>0</formula>
    </cfRule>
  </conditionalFormatting>
  <conditionalFormatting sqref="Q72">
    <cfRule type="cellIs" dxfId="4" priority="7" operator="equal">
      <formula>0</formula>
    </cfRule>
  </conditionalFormatting>
  <conditionalFormatting sqref="Q74">
    <cfRule type="cellIs" dxfId="3" priority="5" operator="equal">
      <formula>0</formula>
    </cfRule>
  </conditionalFormatting>
  <conditionalFormatting sqref="Q77">
    <cfRule type="cellIs" dxfId="2" priority="4" operator="equal">
      <formula>0</formula>
    </cfRule>
  </conditionalFormatting>
  <conditionalFormatting sqref="Q78">
    <cfRule type="cellIs" dxfId="1" priority="3" operator="equal">
      <formula>0</formula>
    </cfRule>
  </conditionalFormatting>
  <conditionalFormatting sqref="Q79">
    <cfRule type="cellIs" dxfId="0" priority="2" operator="equal">
      <formula>0</formula>
    </cfRule>
  </conditionalFormatting>
  <dataValidations count="4">
    <dataValidation type="list" allowBlank="1" showInputMessage="1" showErrorMessage="1" sqref="P20:P84">
      <formula1>способ.закупки</formula1>
    </dataValidation>
    <dataValidation type="list" allowBlank="1" showInputMessage="1" showErrorMessage="1" sqref="G20:G84">
      <formula1>ед.изм</formula1>
    </dataValidation>
    <dataValidation type="list" allowBlank="1" showInputMessage="1" showErrorMessage="1" sqref="L20:L84">
      <formula1>валюта</formula1>
    </dataValidation>
    <dataValidation type="list" allowBlank="1" showInputMessage="1" showErrorMessage="1" sqref="J20:J84">
      <formula1>регион</formula1>
    </dataValidation>
  </dataValidations>
  <hyperlinks>
    <hyperlink ref="E9" r:id="rId1"/>
  </hyperlinks>
  <pageMargins left="0.27559055118110237" right="0.27559055118110237" top="0.59055118110236227" bottom="0.35433070866141736" header="0" footer="0"/>
  <pageSetup paperSize="9" scale="73" firstPageNumber="0" fitToHeight="10" orientation="landscape" r:id="rId2"/>
  <headerFooter alignWithMargins="0">
    <oddFooter>&amp;R&amp;8Страница  &amp;P из &amp;N</oddFooter>
  </headerFooter>
  <rowBreaks count="1" manualBreakCount="1">
    <brk id="83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7"/>
  <sheetViews>
    <sheetView view="pageBreakPreview" zoomScaleNormal="100" zoomScaleSheetLayoutView="100" workbookViewId="0">
      <selection activeCell="P44" sqref="P44"/>
    </sheetView>
  </sheetViews>
  <sheetFormatPr defaultRowHeight="12.75" x14ac:dyDescent="0.2"/>
  <cols>
    <col min="1" max="1" width="7.5703125" style="63" customWidth="1"/>
    <col min="2" max="3" width="11.42578125" style="64" customWidth="1"/>
    <col min="4" max="4" width="22.7109375" style="65" customWidth="1"/>
    <col min="5" max="5" width="19.28515625" style="88" customWidth="1"/>
    <col min="6" max="7" width="9.7109375" style="64" customWidth="1"/>
    <col min="8" max="8" width="11.28515625" style="64" customWidth="1"/>
    <col min="9" max="9" width="10.7109375" style="64" customWidth="1"/>
    <col min="10" max="10" width="14.5703125" style="64" customWidth="1"/>
    <col min="11" max="11" width="15.140625" style="64" customWidth="1"/>
    <col min="12" max="13" width="15.28515625" style="64" customWidth="1"/>
    <col min="14" max="14" width="10.85546875" style="64" customWidth="1"/>
    <col min="15" max="15" width="12.28515625" style="64" customWidth="1"/>
    <col min="16" max="16" width="24.42578125" style="64" customWidth="1"/>
    <col min="17" max="256" width="9.140625" style="63"/>
    <col min="257" max="257" width="7.5703125" style="63" customWidth="1"/>
    <col min="258" max="259" width="11.42578125" style="63" customWidth="1"/>
    <col min="260" max="260" width="37.140625" style="63" customWidth="1"/>
    <col min="261" max="261" width="19.28515625" style="63" customWidth="1"/>
    <col min="262" max="263" width="9.7109375" style="63" customWidth="1"/>
    <col min="264" max="264" width="11.28515625" style="63" customWidth="1"/>
    <col min="265" max="265" width="10.7109375" style="63" customWidth="1"/>
    <col min="266" max="266" width="14.5703125" style="63" customWidth="1"/>
    <col min="267" max="267" width="15.140625" style="63" customWidth="1"/>
    <col min="268" max="269" width="15.28515625" style="63" customWidth="1"/>
    <col min="270" max="270" width="10.85546875" style="63" customWidth="1"/>
    <col min="271" max="271" width="12.28515625" style="63" customWidth="1"/>
    <col min="272" max="272" width="24.42578125" style="63" customWidth="1"/>
    <col min="273" max="512" width="9.140625" style="63"/>
    <col min="513" max="513" width="7.5703125" style="63" customWidth="1"/>
    <col min="514" max="515" width="11.42578125" style="63" customWidth="1"/>
    <col min="516" max="516" width="37.140625" style="63" customWidth="1"/>
    <col min="517" max="517" width="19.28515625" style="63" customWidth="1"/>
    <col min="518" max="519" width="9.7109375" style="63" customWidth="1"/>
    <col min="520" max="520" width="11.28515625" style="63" customWidth="1"/>
    <col min="521" max="521" width="10.7109375" style="63" customWidth="1"/>
    <col min="522" max="522" width="14.5703125" style="63" customWidth="1"/>
    <col min="523" max="523" width="15.140625" style="63" customWidth="1"/>
    <col min="524" max="525" width="15.28515625" style="63" customWidth="1"/>
    <col min="526" max="526" width="10.85546875" style="63" customWidth="1"/>
    <col min="527" max="527" width="12.28515625" style="63" customWidth="1"/>
    <col min="528" max="528" width="24.42578125" style="63" customWidth="1"/>
    <col min="529" max="768" width="9.140625" style="63"/>
    <col min="769" max="769" width="7.5703125" style="63" customWidth="1"/>
    <col min="770" max="771" width="11.42578125" style="63" customWidth="1"/>
    <col min="772" max="772" width="37.140625" style="63" customWidth="1"/>
    <col min="773" max="773" width="19.28515625" style="63" customWidth="1"/>
    <col min="774" max="775" width="9.7109375" style="63" customWidth="1"/>
    <col min="776" max="776" width="11.28515625" style="63" customWidth="1"/>
    <col min="777" max="777" width="10.7109375" style="63" customWidth="1"/>
    <col min="778" max="778" width="14.5703125" style="63" customWidth="1"/>
    <col min="779" max="779" width="15.140625" style="63" customWidth="1"/>
    <col min="780" max="781" width="15.28515625" style="63" customWidth="1"/>
    <col min="782" max="782" width="10.85546875" style="63" customWidth="1"/>
    <col min="783" max="783" width="12.28515625" style="63" customWidth="1"/>
    <col min="784" max="784" width="24.42578125" style="63" customWidth="1"/>
    <col min="785" max="1024" width="9.140625" style="63"/>
    <col min="1025" max="1025" width="7.5703125" style="63" customWidth="1"/>
    <col min="1026" max="1027" width="11.42578125" style="63" customWidth="1"/>
    <col min="1028" max="1028" width="37.140625" style="63" customWidth="1"/>
    <col min="1029" max="1029" width="19.28515625" style="63" customWidth="1"/>
    <col min="1030" max="1031" width="9.7109375" style="63" customWidth="1"/>
    <col min="1032" max="1032" width="11.28515625" style="63" customWidth="1"/>
    <col min="1033" max="1033" width="10.7109375" style="63" customWidth="1"/>
    <col min="1034" max="1034" width="14.5703125" style="63" customWidth="1"/>
    <col min="1035" max="1035" width="15.140625" style="63" customWidth="1"/>
    <col min="1036" max="1037" width="15.28515625" style="63" customWidth="1"/>
    <col min="1038" max="1038" width="10.85546875" style="63" customWidth="1"/>
    <col min="1039" max="1039" width="12.28515625" style="63" customWidth="1"/>
    <col min="1040" max="1040" width="24.42578125" style="63" customWidth="1"/>
    <col min="1041" max="1280" width="9.140625" style="63"/>
    <col min="1281" max="1281" width="7.5703125" style="63" customWidth="1"/>
    <col min="1282" max="1283" width="11.42578125" style="63" customWidth="1"/>
    <col min="1284" max="1284" width="37.140625" style="63" customWidth="1"/>
    <col min="1285" max="1285" width="19.28515625" style="63" customWidth="1"/>
    <col min="1286" max="1287" width="9.7109375" style="63" customWidth="1"/>
    <col min="1288" max="1288" width="11.28515625" style="63" customWidth="1"/>
    <col min="1289" max="1289" width="10.7109375" style="63" customWidth="1"/>
    <col min="1290" max="1290" width="14.5703125" style="63" customWidth="1"/>
    <col min="1291" max="1291" width="15.140625" style="63" customWidth="1"/>
    <col min="1292" max="1293" width="15.28515625" style="63" customWidth="1"/>
    <col min="1294" max="1294" width="10.85546875" style="63" customWidth="1"/>
    <col min="1295" max="1295" width="12.28515625" style="63" customWidth="1"/>
    <col min="1296" max="1296" width="24.42578125" style="63" customWidth="1"/>
    <col min="1297" max="1536" width="9.140625" style="63"/>
    <col min="1537" max="1537" width="7.5703125" style="63" customWidth="1"/>
    <col min="1538" max="1539" width="11.42578125" style="63" customWidth="1"/>
    <col min="1540" max="1540" width="37.140625" style="63" customWidth="1"/>
    <col min="1541" max="1541" width="19.28515625" style="63" customWidth="1"/>
    <col min="1542" max="1543" width="9.7109375" style="63" customWidth="1"/>
    <col min="1544" max="1544" width="11.28515625" style="63" customWidth="1"/>
    <col min="1545" max="1545" width="10.7109375" style="63" customWidth="1"/>
    <col min="1546" max="1546" width="14.5703125" style="63" customWidth="1"/>
    <col min="1547" max="1547" width="15.140625" style="63" customWidth="1"/>
    <col min="1548" max="1549" width="15.28515625" style="63" customWidth="1"/>
    <col min="1550" max="1550" width="10.85546875" style="63" customWidth="1"/>
    <col min="1551" max="1551" width="12.28515625" style="63" customWidth="1"/>
    <col min="1552" max="1552" width="24.42578125" style="63" customWidth="1"/>
    <col min="1553" max="1792" width="9.140625" style="63"/>
    <col min="1793" max="1793" width="7.5703125" style="63" customWidth="1"/>
    <col min="1794" max="1795" width="11.42578125" style="63" customWidth="1"/>
    <col min="1796" max="1796" width="37.140625" style="63" customWidth="1"/>
    <col min="1797" max="1797" width="19.28515625" style="63" customWidth="1"/>
    <col min="1798" max="1799" width="9.7109375" style="63" customWidth="1"/>
    <col min="1800" max="1800" width="11.28515625" style="63" customWidth="1"/>
    <col min="1801" max="1801" width="10.7109375" style="63" customWidth="1"/>
    <col min="1802" max="1802" width="14.5703125" style="63" customWidth="1"/>
    <col min="1803" max="1803" width="15.140625" style="63" customWidth="1"/>
    <col min="1804" max="1805" width="15.28515625" style="63" customWidth="1"/>
    <col min="1806" max="1806" width="10.85546875" style="63" customWidth="1"/>
    <col min="1807" max="1807" width="12.28515625" style="63" customWidth="1"/>
    <col min="1808" max="1808" width="24.42578125" style="63" customWidth="1"/>
    <col min="1809" max="2048" width="9.140625" style="63"/>
    <col min="2049" max="2049" width="7.5703125" style="63" customWidth="1"/>
    <col min="2050" max="2051" width="11.42578125" style="63" customWidth="1"/>
    <col min="2052" max="2052" width="37.140625" style="63" customWidth="1"/>
    <col min="2053" max="2053" width="19.28515625" style="63" customWidth="1"/>
    <col min="2054" max="2055" width="9.7109375" style="63" customWidth="1"/>
    <col min="2056" max="2056" width="11.28515625" style="63" customWidth="1"/>
    <col min="2057" max="2057" width="10.7109375" style="63" customWidth="1"/>
    <col min="2058" max="2058" width="14.5703125" style="63" customWidth="1"/>
    <col min="2059" max="2059" width="15.140625" style="63" customWidth="1"/>
    <col min="2060" max="2061" width="15.28515625" style="63" customWidth="1"/>
    <col min="2062" max="2062" width="10.85546875" style="63" customWidth="1"/>
    <col min="2063" max="2063" width="12.28515625" style="63" customWidth="1"/>
    <col min="2064" max="2064" width="24.42578125" style="63" customWidth="1"/>
    <col min="2065" max="2304" width="9.140625" style="63"/>
    <col min="2305" max="2305" width="7.5703125" style="63" customWidth="1"/>
    <col min="2306" max="2307" width="11.42578125" style="63" customWidth="1"/>
    <col min="2308" max="2308" width="37.140625" style="63" customWidth="1"/>
    <col min="2309" max="2309" width="19.28515625" style="63" customWidth="1"/>
    <col min="2310" max="2311" width="9.7109375" style="63" customWidth="1"/>
    <col min="2312" max="2312" width="11.28515625" style="63" customWidth="1"/>
    <col min="2313" max="2313" width="10.7109375" style="63" customWidth="1"/>
    <col min="2314" max="2314" width="14.5703125" style="63" customWidth="1"/>
    <col min="2315" max="2315" width="15.140625" style="63" customWidth="1"/>
    <col min="2316" max="2317" width="15.28515625" style="63" customWidth="1"/>
    <col min="2318" max="2318" width="10.85546875" style="63" customWidth="1"/>
    <col min="2319" max="2319" width="12.28515625" style="63" customWidth="1"/>
    <col min="2320" max="2320" width="24.42578125" style="63" customWidth="1"/>
    <col min="2321" max="2560" width="9.140625" style="63"/>
    <col min="2561" max="2561" width="7.5703125" style="63" customWidth="1"/>
    <col min="2562" max="2563" width="11.42578125" style="63" customWidth="1"/>
    <col min="2564" max="2564" width="37.140625" style="63" customWidth="1"/>
    <col min="2565" max="2565" width="19.28515625" style="63" customWidth="1"/>
    <col min="2566" max="2567" width="9.7109375" style="63" customWidth="1"/>
    <col min="2568" max="2568" width="11.28515625" style="63" customWidth="1"/>
    <col min="2569" max="2569" width="10.7109375" style="63" customWidth="1"/>
    <col min="2570" max="2570" width="14.5703125" style="63" customWidth="1"/>
    <col min="2571" max="2571" width="15.140625" style="63" customWidth="1"/>
    <col min="2572" max="2573" width="15.28515625" style="63" customWidth="1"/>
    <col min="2574" max="2574" width="10.85546875" style="63" customWidth="1"/>
    <col min="2575" max="2575" width="12.28515625" style="63" customWidth="1"/>
    <col min="2576" max="2576" width="24.42578125" style="63" customWidth="1"/>
    <col min="2577" max="2816" width="9.140625" style="63"/>
    <col min="2817" max="2817" width="7.5703125" style="63" customWidth="1"/>
    <col min="2818" max="2819" width="11.42578125" style="63" customWidth="1"/>
    <col min="2820" max="2820" width="37.140625" style="63" customWidth="1"/>
    <col min="2821" max="2821" width="19.28515625" style="63" customWidth="1"/>
    <col min="2822" max="2823" width="9.7109375" style="63" customWidth="1"/>
    <col min="2824" max="2824" width="11.28515625" style="63" customWidth="1"/>
    <col min="2825" max="2825" width="10.7109375" style="63" customWidth="1"/>
    <col min="2826" max="2826" width="14.5703125" style="63" customWidth="1"/>
    <col min="2827" max="2827" width="15.140625" style="63" customWidth="1"/>
    <col min="2828" max="2829" width="15.28515625" style="63" customWidth="1"/>
    <col min="2830" max="2830" width="10.85546875" style="63" customWidth="1"/>
    <col min="2831" max="2831" width="12.28515625" style="63" customWidth="1"/>
    <col min="2832" max="2832" width="24.42578125" style="63" customWidth="1"/>
    <col min="2833" max="3072" width="9.140625" style="63"/>
    <col min="3073" max="3073" width="7.5703125" style="63" customWidth="1"/>
    <col min="3074" max="3075" width="11.42578125" style="63" customWidth="1"/>
    <col min="3076" max="3076" width="37.140625" style="63" customWidth="1"/>
    <col min="3077" max="3077" width="19.28515625" style="63" customWidth="1"/>
    <col min="3078" max="3079" width="9.7109375" style="63" customWidth="1"/>
    <col min="3080" max="3080" width="11.28515625" style="63" customWidth="1"/>
    <col min="3081" max="3081" width="10.7109375" style="63" customWidth="1"/>
    <col min="3082" max="3082" width="14.5703125" style="63" customWidth="1"/>
    <col min="3083" max="3083" width="15.140625" style="63" customWidth="1"/>
    <col min="3084" max="3085" width="15.28515625" style="63" customWidth="1"/>
    <col min="3086" max="3086" width="10.85546875" style="63" customWidth="1"/>
    <col min="3087" max="3087" width="12.28515625" style="63" customWidth="1"/>
    <col min="3088" max="3088" width="24.42578125" style="63" customWidth="1"/>
    <col min="3089" max="3328" width="9.140625" style="63"/>
    <col min="3329" max="3329" width="7.5703125" style="63" customWidth="1"/>
    <col min="3330" max="3331" width="11.42578125" style="63" customWidth="1"/>
    <col min="3332" max="3332" width="37.140625" style="63" customWidth="1"/>
    <col min="3333" max="3333" width="19.28515625" style="63" customWidth="1"/>
    <col min="3334" max="3335" width="9.7109375" style="63" customWidth="1"/>
    <col min="3336" max="3336" width="11.28515625" style="63" customWidth="1"/>
    <col min="3337" max="3337" width="10.7109375" style="63" customWidth="1"/>
    <col min="3338" max="3338" width="14.5703125" style="63" customWidth="1"/>
    <col min="3339" max="3339" width="15.140625" style="63" customWidth="1"/>
    <col min="3340" max="3341" width="15.28515625" style="63" customWidth="1"/>
    <col min="3342" max="3342" width="10.85546875" style="63" customWidth="1"/>
    <col min="3343" max="3343" width="12.28515625" style="63" customWidth="1"/>
    <col min="3344" max="3344" width="24.42578125" style="63" customWidth="1"/>
    <col min="3345" max="3584" width="9.140625" style="63"/>
    <col min="3585" max="3585" width="7.5703125" style="63" customWidth="1"/>
    <col min="3586" max="3587" width="11.42578125" style="63" customWidth="1"/>
    <col min="3588" max="3588" width="37.140625" style="63" customWidth="1"/>
    <col min="3589" max="3589" width="19.28515625" style="63" customWidth="1"/>
    <col min="3590" max="3591" width="9.7109375" style="63" customWidth="1"/>
    <col min="3592" max="3592" width="11.28515625" style="63" customWidth="1"/>
    <col min="3593" max="3593" width="10.7109375" style="63" customWidth="1"/>
    <col min="3594" max="3594" width="14.5703125" style="63" customWidth="1"/>
    <col min="3595" max="3595" width="15.140625" style="63" customWidth="1"/>
    <col min="3596" max="3597" width="15.28515625" style="63" customWidth="1"/>
    <col min="3598" max="3598" width="10.85546875" style="63" customWidth="1"/>
    <col min="3599" max="3599" width="12.28515625" style="63" customWidth="1"/>
    <col min="3600" max="3600" width="24.42578125" style="63" customWidth="1"/>
    <col min="3601" max="3840" width="9.140625" style="63"/>
    <col min="3841" max="3841" width="7.5703125" style="63" customWidth="1"/>
    <col min="3842" max="3843" width="11.42578125" style="63" customWidth="1"/>
    <col min="3844" max="3844" width="37.140625" style="63" customWidth="1"/>
    <col min="3845" max="3845" width="19.28515625" style="63" customWidth="1"/>
    <col min="3846" max="3847" width="9.7109375" style="63" customWidth="1"/>
    <col min="3848" max="3848" width="11.28515625" style="63" customWidth="1"/>
    <col min="3849" max="3849" width="10.7109375" style="63" customWidth="1"/>
    <col min="3850" max="3850" width="14.5703125" style="63" customWidth="1"/>
    <col min="3851" max="3851" width="15.140625" style="63" customWidth="1"/>
    <col min="3852" max="3853" width="15.28515625" style="63" customWidth="1"/>
    <col min="3854" max="3854" width="10.85546875" style="63" customWidth="1"/>
    <col min="3855" max="3855" width="12.28515625" style="63" customWidth="1"/>
    <col min="3856" max="3856" width="24.42578125" style="63" customWidth="1"/>
    <col min="3857" max="4096" width="9.140625" style="63"/>
    <col min="4097" max="4097" width="7.5703125" style="63" customWidth="1"/>
    <col min="4098" max="4099" width="11.42578125" style="63" customWidth="1"/>
    <col min="4100" max="4100" width="37.140625" style="63" customWidth="1"/>
    <col min="4101" max="4101" width="19.28515625" style="63" customWidth="1"/>
    <col min="4102" max="4103" width="9.7109375" style="63" customWidth="1"/>
    <col min="4104" max="4104" width="11.28515625" style="63" customWidth="1"/>
    <col min="4105" max="4105" width="10.7109375" style="63" customWidth="1"/>
    <col min="4106" max="4106" width="14.5703125" style="63" customWidth="1"/>
    <col min="4107" max="4107" width="15.140625" style="63" customWidth="1"/>
    <col min="4108" max="4109" width="15.28515625" style="63" customWidth="1"/>
    <col min="4110" max="4110" width="10.85546875" style="63" customWidth="1"/>
    <col min="4111" max="4111" width="12.28515625" style="63" customWidth="1"/>
    <col min="4112" max="4112" width="24.42578125" style="63" customWidth="1"/>
    <col min="4113" max="4352" width="9.140625" style="63"/>
    <col min="4353" max="4353" width="7.5703125" style="63" customWidth="1"/>
    <col min="4354" max="4355" width="11.42578125" style="63" customWidth="1"/>
    <col min="4356" max="4356" width="37.140625" style="63" customWidth="1"/>
    <col min="4357" max="4357" width="19.28515625" style="63" customWidth="1"/>
    <col min="4358" max="4359" width="9.7109375" style="63" customWidth="1"/>
    <col min="4360" max="4360" width="11.28515625" style="63" customWidth="1"/>
    <col min="4361" max="4361" width="10.7109375" style="63" customWidth="1"/>
    <col min="4362" max="4362" width="14.5703125" style="63" customWidth="1"/>
    <col min="4363" max="4363" width="15.140625" style="63" customWidth="1"/>
    <col min="4364" max="4365" width="15.28515625" style="63" customWidth="1"/>
    <col min="4366" max="4366" width="10.85546875" style="63" customWidth="1"/>
    <col min="4367" max="4367" width="12.28515625" style="63" customWidth="1"/>
    <col min="4368" max="4368" width="24.42578125" style="63" customWidth="1"/>
    <col min="4369" max="4608" width="9.140625" style="63"/>
    <col min="4609" max="4609" width="7.5703125" style="63" customWidth="1"/>
    <col min="4610" max="4611" width="11.42578125" style="63" customWidth="1"/>
    <col min="4612" max="4612" width="37.140625" style="63" customWidth="1"/>
    <col min="4613" max="4613" width="19.28515625" style="63" customWidth="1"/>
    <col min="4614" max="4615" width="9.7109375" style="63" customWidth="1"/>
    <col min="4616" max="4616" width="11.28515625" style="63" customWidth="1"/>
    <col min="4617" max="4617" width="10.7109375" style="63" customWidth="1"/>
    <col min="4618" max="4618" width="14.5703125" style="63" customWidth="1"/>
    <col min="4619" max="4619" width="15.140625" style="63" customWidth="1"/>
    <col min="4620" max="4621" width="15.28515625" style="63" customWidth="1"/>
    <col min="4622" max="4622" width="10.85546875" style="63" customWidth="1"/>
    <col min="4623" max="4623" width="12.28515625" style="63" customWidth="1"/>
    <col min="4624" max="4624" width="24.42578125" style="63" customWidth="1"/>
    <col min="4625" max="4864" width="9.140625" style="63"/>
    <col min="4865" max="4865" width="7.5703125" style="63" customWidth="1"/>
    <col min="4866" max="4867" width="11.42578125" style="63" customWidth="1"/>
    <col min="4868" max="4868" width="37.140625" style="63" customWidth="1"/>
    <col min="4869" max="4869" width="19.28515625" style="63" customWidth="1"/>
    <col min="4870" max="4871" width="9.7109375" style="63" customWidth="1"/>
    <col min="4872" max="4872" width="11.28515625" style="63" customWidth="1"/>
    <col min="4873" max="4873" width="10.7109375" style="63" customWidth="1"/>
    <col min="4874" max="4874" width="14.5703125" style="63" customWidth="1"/>
    <col min="4875" max="4875" width="15.140625" style="63" customWidth="1"/>
    <col min="4876" max="4877" width="15.28515625" style="63" customWidth="1"/>
    <col min="4878" max="4878" width="10.85546875" style="63" customWidth="1"/>
    <col min="4879" max="4879" width="12.28515625" style="63" customWidth="1"/>
    <col min="4880" max="4880" width="24.42578125" style="63" customWidth="1"/>
    <col min="4881" max="5120" width="9.140625" style="63"/>
    <col min="5121" max="5121" width="7.5703125" style="63" customWidth="1"/>
    <col min="5122" max="5123" width="11.42578125" style="63" customWidth="1"/>
    <col min="5124" max="5124" width="37.140625" style="63" customWidth="1"/>
    <col min="5125" max="5125" width="19.28515625" style="63" customWidth="1"/>
    <col min="5126" max="5127" width="9.7109375" style="63" customWidth="1"/>
    <col min="5128" max="5128" width="11.28515625" style="63" customWidth="1"/>
    <col min="5129" max="5129" width="10.7109375" style="63" customWidth="1"/>
    <col min="5130" max="5130" width="14.5703125" style="63" customWidth="1"/>
    <col min="5131" max="5131" width="15.140625" style="63" customWidth="1"/>
    <col min="5132" max="5133" width="15.28515625" style="63" customWidth="1"/>
    <col min="5134" max="5134" width="10.85546875" style="63" customWidth="1"/>
    <col min="5135" max="5135" width="12.28515625" style="63" customWidth="1"/>
    <col min="5136" max="5136" width="24.42578125" style="63" customWidth="1"/>
    <col min="5137" max="5376" width="9.140625" style="63"/>
    <col min="5377" max="5377" width="7.5703125" style="63" customWidth="1"/>
    <col min="5378" max="5379" width="11.42578125" style="63" customWidth="1"/>
    <col min="5380" max="5380" width="37.140625" style="63" customWidth="1"/>
    <col min="5381" max="5381" width="19.28515625" style="63" customWidth="1"/>
    <col min="5382" max="5383" width="9.7109375" style="63" customWidth="1"/>
    <col min="5384" max="5384" width="11.28515625" style="63" customWidth="1"/>
    <col min="5385" max="5385" width="10.7109375" style="63" customWidth="1"/>
    <col min="5386" max="5386" width="14.5703125" style="63" customWidth="1"/>
    <col min="5387" max="5387" width="15.140625" style="63" customWidth="1"/>
    <col min="5388" max="5389" width="15.28515625" style="63" customWidth="1"/>
    <col min="5390" max="5390" width="10.85546875" style="63" customWidth="1"/>
    <col min="5391" max="5391" width="12.28515625" style="63" customWidth="1"/>
    <col min="5392" max="5392" width="24.42578125" style="63" customWidth="1"/>
    <col min="5393" max="5632" width="9.140625" style="63"/>
    <col min="5633" max="5633" width="7.5703125" style="63" customWidth="1"/>
    <col min="5634" max="5635" width="11.42578125" style="63" customWidth="1"/>
    <col min="5636" max="5636" width="37.140625" style="63" customWidth="1"/>
    <col min="5637" max="5637" width="19.28515625" style="63" customWidth="1"/>
    <col min="5638" max="5639" width="9.7109375" style="63" customWidth="1"/>
    <col min="5640" max="5640" width="11.28515625" style="63" customWidth="1"/>
    <col min="5641" max="5641" width="10.7109375" style="63" customWidth="1"/>
    <col min="5642" max="5642" width="14.5703125" style="63" customWidth="1"/>
    <col min="5643" max="5643" width="15.140625" style="63" customWidth="1"/>
    <col min="5644" max="5645" width="15.28515625" style="63" customWidth="1"/>
    <col min="5646" max="5646" width="10.85546875" style="63" customWidth="1"/>
    <col min="5647" max="5647" width="12.28515625" style="63" customWidth="1"/>
    <col min="5648" max="5648" width="24.42578125" style="63" customWidth="1"/>
    <col min="5649" max="5888" width="9.140625" style="63"/>
    <col min="5889" max="5889" width="7.5703125" style="63" customWidth="1"/>
    <col min="5890" max="5891" width="11.42578125" style="63" customWidth="1"/>
    <col min="5892" max="5892" width="37.140625" style="63" customWidth="1"/>
    <col min="5893" max="5893" width="19.28515625" style="63" customWidth="1"/>
    <col min="5894" max="5895" width="9.7109375" style="63" customWidth="1"/>
    <col min="5896" max="5896" width="11.28515625" style="63" customWidth="1"/>
    <col min="5897" max="5897" width="10.7109375" style="63" customWidth="1"/>
    <col min="5898" max="5898" width="14.5703125" style="63" customWidth="1"/>
    <col min="5899" max="5899" width="15.140625" style="63" customWidth="1"/>
    <col min="5900" max="5901" width="15.28515625" style="63" customWidth="1"/>
    <col min="5902" max="5902" width="10.85546875" style="63" customWidth="1"/>
    <col min="5903" max="5903" width="12.28515625" style="63" customWidth="1"/>
    <col min="5904" max="5904" width="24.42578125" style="63" customWidth="1"/>
    <col min="5905" max="6144" width="9.140625" style="63"/>
    <col min="6145" max="6145" width="7.5703125" style="63" customWidth="1"/>
    <col min="6146" max="6147" width="11.42578125" style="63" customWidth="1"/>
    <col min="6148" max="6148" width="37.140625" style="63" customWidth="1"/>
    <col min="6149" max="6149" width="19.28515625" style="63" customWidth="1"/>
    <col min="6150" max="6151" width="9.7109375" style="63" customWidth="1"/>
    <col min="6152" max="6152" width="11.28515625" style="63" customWidth="1"/>
    <col min="6153" max="6153" width="10.7109375" style="63" customWidth="1"/>
    <col min="6154" max="6154" width="14.5703125" style="63" customWidth="1"/>
    <col min="6155" max="6155" width="15.140625" style="63" customWidth="1"/>
    <col min="6156" max="6157" width="15.28515625" style="63" customWidth="1"/>
    <col min="6158" max="6158" width="10.85546875" style="63" customWidth="1"/>
    <col min="6159" max="6159" width="12.28515625" style="63" customWidth="1"/>
    <col min="6160" max="6160" width="24.42578125" style="63" customWidth="1"/>
    <col min="6161" max="6400" width="9.140625" style="63"/>
    <col min="6401" max="6401" width="7.5703125" style="63" customWidth="1"/>
    <col min="6402" max="6403" width="11.42578125" style="63" customWidth="1"/>
    <col min="6404" max="6404" width="37.140625" style="63" customWidth="1"/>
    <col min="6405" max="6405" width="19.28515625" style="63" customWidth="1"/>
    <col min="6406" max="6407" width="9.7109375" style="63" customWidth="1"/>
    <col min="6408" max="6408" width="11.28515625" style="63" customWidth="1"/>
    <col min="6409" max="6409" width="10.7109375" style="63" customWidth="1"/>
    <col min="6410" max="6410" width="14.5703125" style="63" customWidth="1"/>
    <col min="6411" max="6411" width="15.140625" style="63" customWidth="1"/>
    <col min="6412" max="6413" width="15.28515625" style="63" customWidth="1"/>
    <col min="6414" max="6414" width="10.85546875" style="63" customWidth="1"/>
    <col min="6415" max="6415" width="12.28515625" style="63" customWidth="1"/>
    <col min="6416" max="6416" width="24.42578125" style="63" customWidth="1"/>
    <col min="6417" max="6656" width="9.140625" style="63"/>
    <col min="6657" max="6657" width="7.5703125" style="63" customWidth="1"/>
    <col min="6658" max="6659" width="11.42578125" style="63" customWidth="1"/>
    <col min="6660" max="6660" width="37.140625" style="63" customWidth="1"/>
    <col min="6661" max="6661" width="19.28515625" style="63" customWidth="1"/>
    <col min="6662" max="6663" width="9.7109375" style="63" customWidth="1"/>
    <col min="6664" max="6664" width="11.28515625" style="63" customWidth="1"/>
    <col min="6665" max="6665" width="10.7109375" style="63" customWidth="1"/>
    <col min="6666" max="6666" width="14.5703125" style="63" customWidth="1"/>
    <col min="6667" max="6667" width="15.140625" style="63" customWidth="1"/>
    <col min="6668" max="6669" width="15.28515625" style="63" customWidth="1"/>
    <col min="6670" max="6670" width="10.85546875" style="63" customWidth="1"/>
    <col min="6671" max="6671" width="12.28515625" style="63" customWidth="1"/>
    <col min="6672" max="6672" width="24.42578125" style="63" customWidth="1"/>
    <col min="6673" max="6912" width="9.140625" style="63"/>
    <col min="6913" max="6913" width="7.5703125" style="63" customWidth="1"/>
    <col min="6914" max="6915" width="11.42578125" style="63" customWidth="1"/>
    <col min="6916" max="6916" width="37.140625" style="63" customWidth="1"/>
    <col min="6917" max="6917" width="19.28515625" style="63" customWidth="1"/>
    <col min="6918" max="6919" width="9.7109375" style="63" customWidth="1"/>
    <col min="6920" max="6920" width="11.28515625" style="63" customWidth="1"/>
    <col min="6921" max="6921" width="10.7109375" style="63" customWidth="1"/>
    <col min="6922" max="6922" width="14.5703125" style="63" customWidth="1"/>
    <col min="6923" max="6923" width="15.140625" style="63" customWidth="1"/>
    <col min="6924" max="6925" width="15.28515625" style="63" customWidth="1"/>
    <col min="6926" max="6926" width="10.85546875" style="63" customWidth="1"/>
    <col min="6927" max="6927" width="12.28515625" style="63" customWidth="1"/>
    <col min="6928" max="6928" width="24.42578125" style="63" customWidth="1"/>
    <col min="6929" max="7168" width="9.140625" style="63"/>
    <col min="7169" max="7169" width="7.5703125" style="63" customWidth="1"/>
    <col min="7170" max="7171" width="11.42578125" style="63" customWidth="1"/>
    <col min="7172" max="7172" width="37.140625" style="63" customWidth="1"/>
    <col min="7173" max="7173" width="19.28515625" style="63" customWidth="1"/>
    <col min="7174" max="7175" width="9.7109375" style="63" customWidth="1"/>
    <col min="7176" max="7176" width="11.28515625" style="63" customWidth="1"/>
    <col min="7177" max="7177" width="10.7109375" style="63" customWidth="1"/>
    <col min="7178" max="7178" width="14.5703125" style="63" customWidth="1"/>
    <col min="7179" max="7179" width="15.140625" style="63" customWidth="1"/>
    <col min="7180" max="7181" width="15.28515625" style="63" customWidth="1"/>
    <col min="7182" max="7182" width="10.85546875" style="63" customWidth="1"/>
    <col min="7183" max="7183" width="12.28515625" style="63" customWidth="1"/>
    <col min="7184" max="7184" width="24.42578125" style="63" customWidth="1"/>
    <col min="7185" max="7424" width="9.140625" style="63"/>
    <col min="7425" max="7425" width="7.5703125" style="63" customWidth="1"/>
    <col min="7426" max="7427" width="11.42578125" style="63" customWidth="1"/>
    <col min="7428" max="7428" width="37.140625" style="63" customWidth="1"/>
    <col min="7429" max="7429" width="19.28515625" style="63" customWidth="1"/>
    <col min="7430" max="7431" width="9.7109375" style="63" customWidth="1"/>
    <col min="7432" max="7432" width="11.28515625" style="63" customWidth="1"/>
    <col min="7433" max="7433" width="10.7109375" style="63" customWidth="1"/>
    <col min="7434" max="7434" width="14.5703125" style="63" customWidth="1"/>
    <col min="7435" max="7435" width="15.140625" style="63" customWidth="1"/>
    <col min="7436" max="7437" width="15.28515625" style="63" customWidth="1"/>
    <col min="7438" max="7438" width="10.85546875" style="63" customWidth="1"/>
    <col min="7439" max="7439" width="12.28515625" style="63" customWidth="1"/>
    <col min="7440" max="7440" width="24.42578125" style="63" customWidth="1"/>
    <col min="7441" max="7680" width="9.140625" style="63"/>
    <col min="7681" max="7681" width="7.5703125" style="63" customWidth="1"/>
    <col min="7682" max="7683" width="11.42578125" style="63" customWidth="1"/>
    <col min="7684" max="7684" width="37.140625" style="63" customWidth="1"/>
    <col min="7685" max="7685" width="19.28515625" style="63" customWidth="1"/>
    <col min="7686" max="7687" width="9.7109375" style="63" customWidth="1"/>
    <col min="7688" max="7688" width="11.28515625" style="63" customWidth="1"/>
    <col min="7689" max="7689" width="10.7109375" style="63" customWidth="1"/>
    <col min="7690" max="7690" width="14.5703125" style="63" customWidth="1"/>
    <col min="7691" max="7691" width="15.140625" style="63" customWidth="1"/>
    <col min="7692" max="7693" width="15.28515625" style="63" customWidth="1"/>
    <col min="7694" max="7694" width="10.85546875" style="63" customWidth="1"/>
    <col min="7695" max="7695" width="12.28515625" style="63" customWidth="1"/>
    <col min="7696" max="7696" width="24.42578125" style="63" customWidth="1"/>
    <col min="7697" max="7936" width="9.140625" style="63"/>
    <col min="7937" max="7937" width="7.5703125" style="63" customWidth="1"/>
    <col min="7938" max="7939" width="11.42578125" style="63" customWidth="1"/>
    <col min="7940" max="7940" width="37.140625" style="63" customWidth="1"/>
    <col min="7941" max="7941" width="19.28515625" style="63" customWidth="1"/>
    <col min="7942" max="7943" width="9.7109375" style="63" customWidth="1"/>
    <col min="7944" max="7944" width="11.28515625" style="63" customWidth="1"/>
    <col min="7945" max="7945" width="10.7109375" style="63" customWidth="1"/>
    <col min="7946" max="7946" width="14.5703125" style="63" customWidth="1"/>
    <col min="7947" max="7947" width="15.140625" style="63" customWidth="1"/>
    <col min="7948" max="7949" width="15.28515625" style="63" customWidth="1"/>
    <col min="7950" max="7950" width="10.85546875" style="63" customWidth="1"/>
    <col min="7951" max="7951" width="12.28515625" style="63" customWidth="1"/>
    <col min="7952" max="7952" width="24.42578125" style="63" customWidth="1"/>
    <col min="7953" max="8192" width="9.140625" style="63"/>
    <col min="8193" max="8193" width="7.5703125" style="63" customWidth="1"/>
    <col min="8194" max="8195" width="11.42578125" style="63" customWidth="1"/>
    <col min="8196" max="8196" width="37.140625" style="63" customWidth="1"/>
    <col min="8197" max="8197" width="19.28515625" style="63" customWidth="1"/>
    <col min="8198" max="8199" width="9.7109375" style="63" customWidth="1"/>
    <col min="8200" max="8200" width="11.28515625" style="63" customWidth="1"/>
    <col min="8201" max="8201" width="10.7109375" style="63" customWidth="1"/>
    <col min="8202" max="8202" width="14.5703125" style="63" customWidth="1"/>
    <col min="8203" max="8203" width="15.140625" style="63" customWidth="1"/>
    <col min="8204" max="8205" width="15.28515625" style="63" customWidth="1"/>
    <col min="8206" max="8206" width="10.85546875" style="63" customWidth="1"/>
    <col min="8207" max="8207" width="12.28515625" style="63" customWidth="1"/>
    <col min="8208" max="8208" width="24.42578125" style="63" customWidth="1"/>
    <col min="8209" max="8448" width="9.140625" style="63"/>
    <col min="8449" max="8449" width="7.5703125" style="63" customWidth="1"/>
    <col min="8450" max="8451" width="11.42578125" style="63" customWidth="1"/>
    <col min="8452" max="8452" width="37.140625" style="63" customWidth="1"/>
    <col min="8453" max="8453" width="19.28515625" style="63" customWidth="1"/>
    <col min="8454" max="8455" width="9.7109375" style="63" customWidth="1"/>
    <col min="8456" max="8456" width="11.28515625" style="63" customWidth="1"/>
    <col min="8457" max="8457" width="10.7109375" style="63" customWidth="1"/>
    <col min="8458" max="8458" width="14.5703125" style="63" customWidth="1"/>
    <col min="8459" max="8459" width="15.140625" style="63" customWidth="1"/>
    <col min="8460" max="8461" width="15.28515625" style="63" customWidth="1"/>
    <col min="8462" max="8462" width="10.85546875" style="63" customWidth="1"/>
    <col min="8463" max="8463" width="12.28515625" style="63" customWidth="1"/>
    <col min="8464" max="8464" width="24.42578125" style="63" customWidth="1"/>
    <col min="8465" max="8704" width="9.140625" style="63"/>
    <col min="8705" max="8705" width="7.5703125" style="63" customWidth="1"/>
    <col min="8706" max="8707" width="11.42578125" style="63" customWidth="1"/>
    <col min="8708" max="8708" width="37.140625" style="63" customWidth="1"/>
    <col min="8709" max="8709" width="19.28515625" style="63" customWidth="1"/>
    <col min="8710" max="8711" width="9.7109375" style="63" customWidth="1"/>
    <col min="8712" max="8712" width="11.28515625" style="63" customWidth="1"/>
    <col min="8713" max="8713" width="10.7109375" style="63" customWidth="1"/>
    <col min="8714" max="8714" width="14.5703125" style="63" customWidth="1"/>
    <col min="8715" max="8715" width="15.140625" style="63" customWidth="1"/>
    <col min="8716" max="8717" width="15.28515625" style="63" customWidth="1"/>
    <col min="8718" max="8718" width="10.85546875" style="63" customWidth="1"/>
    <col min="8719" max="8719" width="12.28515625" style="63" customWidth="1"/>
    <col min="8720" max="8720" width="24.42578125" style="63" customWidth="1"/>
    <col min="8721" max="8960" width="9.140625" style="63"/>
    <col min="8961" max="8961" width="7.5703125" style="63" customWidth="1"/>
    <col min="8962" max="8963" width="11.42578125" style="63" customWidth="1"/>
    <col min="8964" max="8964" width="37.140625" style="63" customWidth="1"/>
    <col min="8965" max="8965" width="19.28515625" style="63" customWidth="1"/>
    <col min="8966" max="8967" width="9.7109375" style="63" customWidth="1"/>
    <col min="8968" max="8968" width="11.28515625" style="63" customWidth="1"/>
    <col min="8969" max="8969" width="10.7109375" style="63" customWidth="1"/>
    <col min="8970" max="8970" width="14.5703125" style="63" customWidth="1"/>
    <col min="8971" max="8971" width="15.140625" style="63" customWidth="1"/>
    <col min="8972" max="8973" width="15.28515625" style="63" customWidth="1"/>
    <col min="8974" max="8974" width="10.85546875" style="63" customWidth="1"/>
    <col min="8975" max="8975" width="12.28515625" style="63" customWidth="1"/>
    <col min="8976" max="8976" width="24.42578125" style="63" customWidth="1"/>
    <col min="8977" max="9216" width="9.140625" style="63"/>
    <col min="9217" max="9217" width="7.5703125" style="63" customWidth="1"/>
    <col min="9218" max="9219" width="11.42578125" style="63" customWidth="1"/>
    <col min="9220" max="9220" width="37.140625" style="63" customWidth="1"/>
    <col min="9221" max="9221" width="19.28515625" style="63" customWidth="1"/>
    <col min="9222" max="9223" width="9.7109375" style="63" customWidth="1"/>
    <col min="9224" max="9224" width="11.28515625" style="63" customWidth="1"/>
    <col min="9225" max="9225" width="10.7109375" style="63" customWidth="1"/>
    <col min="9226" max="9226" width="14.5703125" style="63" customWidth="1"/>
    <col min="9227" max="9227" width="15.140625" style="63" customWidth="1"/>
    <col min="9228" max="9229" width="15.28515625" style="63" customWidth="1"/>
    <col min="9230" max="9230" width="10.85546875" style="63" customWidth="1"/>
    <col min="9231" max="9231" width="12.28515625" style="63" customWidth="1"/>
    <col min="9232" max="9232" width="24.42578125" style="63" customWidth="1"/>
    <col min="9233" max="9472" width="9.140625" style="63"/>
    <col min="9473" max="9473" width="7.5703125" style="63" customWidth="1"/>
    <col min="9474" max="9475" width="11.42578125" style="63" customWidth="1"/>
    <col min="9476" max="9476" width="37.140625" style="63" customWidth="1"/>
    <col min="9477" max="9477" width="19.28515625" style="63" customWidth="1"/>
    <col min="9478" max="9479" width="9.7109375" style="63" customWidth="1"/>
    <col min="9480" max="9480" width="11.28515625" style="63" customWidth="1"/>
    <col min="9481" max="9481" width="10.7109375" style="63" customWidth="1"/>
    <col min="9482" max="9482" width="14.5703125" style="63" customWidth="1"/>
    <col min="9483" max="9483" width="15.140625" style="63" customWidth="1"/>
    <col min="9484" max="9485" width="15.28515625" style="63" customWidth="1"/>
    <col min="9486" max="9486" width="10.85546875" style="63" customWidth="1"/>
    <col min="9487" max="9487" width="12.28515625" style="63" customWidth="1"/>
    <col min="9488" max="9488" width="24.42578125" style="63" customWidth="1"/>
    <col min="9489" max="9728" width="9.140625" style="63"/>
    <col min="9729" max="9729" width="7.5703125" style="63" customWidth="1"/>
    <col min="9730" max="9731" width="11.42578125" style="63" customWidth="1"/>
    <col min="9732" max="9732" width="37.140625" style="63" customWidth="1"/>
    <col min="9733" max="9733" width="19.28515625" style="63" customWidth="1"/>
    <col min="9734" max="9735" width="9.7109375" style="63" customWidth="1"/>
    <col min="9736" max="9736" width="11.28515625" style="63" customWidth="1"/>
    <col min="9737" max="9737" width="10.7109375" style="63" customWidth="1"/>
    <col min="9738" max="9738" width="14.5703125" style="63" customWidth="1"/>
    <col min="9739" max="9739" width="15.140625" style="63" customWidth="1"/>
    <col min="9740" max="9741" width="15.28515625" style="63" customWidth="1"/>
    <col min="9742" max="9742" width="10.85546875" style="63" customWidth="1"/>
    <col min="9743" max="9743" width="12.28515625" style="63" customWidth="1"/>
    <col min="9744" max="9744" width="24.42578125" style="63" customWidth="1"/>
    <col min="9745" max="9984" width="9.140625" style="63"/>
    <col min="9985" max="9985" width="7.5703125" style="63" customWidth="1"/>
    <col min="9986" max="9987" width="11.42578125" style="63" customWidth="1"/>
    <col min="9988" max="9988" width="37.140625" style="63" customWidth="1"/>
    <col min="9989" max="9989" width="19.28515625" style="63" customWidth="1"/>
    <col min="9990" max="9991" width="9.7109375" style="63" customWidth="1"/>
    <col min="9992" max="9992" width="11.28515625" style="63" customWidth="1"/>
    <col min="9993" max="9993" width="10.7109375" style="63" customWidth="1"/>
    <col min="9994" max="9994" width="14.5703125" style="63" customWidth="1"/>
    <col min="9995" max="9995" width="15.140625" style="63" customWidth="1"/>
    <col min="9996" max="9997" width="15.28515625" style="63" customWidth="1"/>
    <col min="9998" max="9998" width="10.85546875" style="63" customWidth="1"/>
    <col min="9999" max="9999" width="12.28515625" style="63" customWidth="1"/>
    <col min="10000" max="10000" width="24.42578125" style="63" customWidth="1"/>
    <col min="10001" max="10240" width="9.140625" style="63"/>
    <col min="10241" max="10241" width="7.5703125" style="63" customWidth="1"/>
    <col min="10242" max="10243" width="11.42578125" style="63" customWidth="1"/>
    <col min="10244" max="10244" width="37.140625" style="63" customWidth="1"/>
    <col min="10245" max="10245" width="19.28515625" style="63" customWidth="1"/>
    <col min="10246" max="10247" width="9.7109375" style="63" customWidth="1"/>
    <col min="10248" max="10248" width="11.28515625" style="63" customWidth="1"/>
    <col min="10249" max="10249" width="10.7109375" style="63" customWidth="1"/>
    <col min="10250" max="10250" width="14.5703125" style="63" customWidth="1"/>
    <col min="10251" max="10251" width="15.140625" style="63" customWidth="1"/>
    <col min="10252" max="10253" width="15.28515625" style="63" customWidth="1"/>
    <col min="10254" max="10254" width="10.85546875" style="63" customWidth="1"/>
    <col min="10255" max="10255" width="12.28515625" style="63" customWidth="1"/>
    <col min="10256" max="10256" width="24.42578125" style="63" customWidth="1"/>
    <col min="10257" max="10496" width="9.140625" style="63"/>
    <col min="10497" max="10497" width="7.5703125" style="63" customWidth="1"/>
    <col min="10498" max="10499" width="11.42578125" style="63" customWidth="1"/>
    <col min="10500" max="10500" width="37.140625" style="63" customWidth="1"/>
    <col min="10501" max="10501" width="19.28515625" style="63" customWidth="1"/>
    <col min="10502" max="10503" width="9.7109375" style="63" customWidth="1"/>
    <col min="10504" max="10504" width="11.28515625" style="63" customWidth="1"/>
    <col min="10505" max="10505" width="10.7109375" style="63" customWidth="1"/>
    <col min="10506" max="10506" width="14.5703125" style="63" customWidth="1"/>
    <col min="10507" max="10507" width="15.140625" style="63" customWidth="1"/>
    <col min="10508" max="10509" width="15.28515625" style="63" customWidth="1"/>
    <col min="10510" max="10510" width="10.85546875" style="63" customWidth="1"/>
    <col min="10511" max="10511" width="12.28515625" style="63" customWidth="1"/>
    <col min="10512" max="10512" width="24.42578125" style="63" customWidth="1"/>
    <col min="10513" max="10752" width="9.140625" style="63"/>
    <col min="10753" max="10753" width="7.5703125" style="63" customWidth="1"/>
    <col min="10754" max="10755" width="11.42578125" style="63" customWidth="1"/>
    <col min="10756" max="10756" width="37.140625" style="63" customWidth="1"/>
    <col min="10757" max="10757" width="19.28515625" style="63" customWidth="1"/>
    <col min="10758" max="10759" width="9.7109375" style="63" customWidth="1"/>
    <col min="10760" max="10760" width="11.28515625" style="63" customWidth="1"/>
    <col min="10761" max="10761" width="10.7109375" style="63" customWidth="1"/>
    <col min="10762" max="10762" width="14.5703125" style="63" customWidth="1"/>
    <col min="10763" max="10763" width="15.140625" style="63" customWidth="1"/>
    <col min="10764" max="10765" width="15.28515625" style="63" customWidth="1"/>
    <col min="10766" max="10766" width="10.85546875" style="63" customWidth="1"/>
    <col min="10767" max="10767" width="12.28515625" style="63" customWidth="1"/>
    <col min="10768" max="10768" width="24.42578125" style="63" customWidth="1"/>
    <col min="10769" max="11008" width="9.140625" style="63"/>
    <col min="11009" max="11009" width="7.5703125" style="63" customWidth="1"/>
    <col min="11010" max="11011" width="11.42578125" style="63" customWidth="1"/>
    <col min="11012" max="11012" width="37.140625" style="63" customWidth="1"/>
    <col min="11013" max="11013" width="19.28515625" style="63" customWidth="1"/>
    <col min="11014" max="11015" width="9.7109375" style="63" customWidth="1"/>
    <col min="11016" max="11016" width="11.28515625" style="63" customWidth="1"/>
    <col min="11017" max="11017" width="10.7109375" style="63" customWidth="1"/>
    <col min="11018" max="11018" width="14.5703125" style="63" customWidth="1"/>
    <col min="11019" max="11019" width="15.140625" style="63" customWidth="1"/>
    <col min="11020" max="11021" width="15.28515625" style="63" customWidth="1"/>
    <col min="11022" max="11022" width="10.85546875" style="63" customWidth="1"/>
    <col min="11023" max="11023" width="12.28515625" style="63" customWidth="1"/>
    <col min="11024" max="11024" width="24.42578125" style="63" customWidth="1"/>
    <col min="11025" max="11264" width="9.140625" style="63"/>
    <col min="11265" max="11265" width="7.5703125" style="63" customWidth="1"/>
    <col min="11266" max="11267" width="11.42578125" style="63" customWidth="1"/>
    <col min="11268" max="11268" width="37.140625" style="63" customWidth="1"/>
    <col min="11269" max="11269" width="19.28515625" style="63" customWidth="1"/>
    <col min="11270" max="11271" width="9.7109375" style="63" customWidth="1"/>
    <col min="11272" max="11272" width="11.28515625" style="63" customWidth="1"/>
    <col min="11273" max="11273" width="10.7109375" style="63" customWidth="1"/>
    <col min="11274" max="11274" width="14.5703125" style="63" customWidth="1"/>
    <col min="11275" max="11275" width="15.140625" style="63" customWidth="1"/>
    <col min="11276" max="11277" width="15.28515625" style="63" customWidth="1"/>
    <col min="11278" max="11278" width="10.85546875" style="63" customWidth="1"/>
    <col min="11279" max="11279" width="12.28515625" style="63" customWidth="1"/>
    <col min="11280" max="11280" width="24.42578125" style="63" customWidth="1"/>
    <col min="11281" max="11520" width="9.140625" style="63"/>
    <col min="11521" max="11521" width="7.5703125" style="63" customWidth="1"/>
    <col min="11522" max="11523" width="11.42578125" style="63" customWidth="1"/>
    <col min="11524" max="11524" width="37.140625" style="63" customWidth="1"/>
    <col min="11525" max="11525" width="19.28515625" style="63" customWidth="1"/>
    <col min="11526" max="11527" width="9.7109375" style="63" customWidth="1"/>
    <col min="11528" max="11528" width="11.28515625" style="63" customWidth="1"/>
    <col min="11529" max="11529" width="10.7109375" style="63" customWidth="1"/>
    <col min="11530" max="11530" width="14.5703125" style="63" customWidth="1"/>
    <col min="11531" max="11531" width="15.140625" style="63" customWidth="1"/>
    <col min="11532" max="11533" width="15.28515625" style="63" customWidth="1"/>
    <col min="11534" max="11534" width="10.85546875" style="63" customWidth="1"/>
    <col min="11535" max="11535" width="12.28515625" style="63" customWidth="1"/>
    <col min="11536" max="11536" width="24.42578125" style="63" customWidth="1"/>
    <col min="11537" max="11776" width="9.140625" style="63"/>
    <col min="11777" max="11777" width="7.5703125" style="63" customWidth="1"/>
    <col min="11778" max="11779" width="11.42578125" style="63" customWidth="1"/>
    <col min="11780" max="11780" width="37.140625" style="63" customWidth="1"/>
    <col min="11781" max="11781" width="19.28515625" style="63" customWidth="1"/>
    <col min="11782" max="11783" width="9.7109375" style="63" customWidth="1"/>
    <col min="11784" max="11784" width="11.28515625" style="63" customWidth="1"/>
    <col min="11785" max="11785" width="10.7109375" style="63" customWidth="1"/>
    <col min="11786" max="11786" width="14.5703125" style="63" customWidth="1"/>
    <col min="11787" max="11787" width="15.140625" style="63" customWidth="1"/>
    <col min="11788" max="11789" width="15.28515625" style="63" customWidth="1"/>
    <col min="11790" max="11790" width="10.85546875" style="63" customWidth="1"/>
    <col min="11791" max="11791" width="12.28515625" style="63" customWidth="1"/>
    <col min="11792" max="11792" width="24.42578125" style="63" customWidth="1"/>
    <col min="11793" max="12032" width="9.140625" style="63"/>
    <col min="12033" max="12033" width="7.5703125" style="63" customWidth="1"/>
    <col min="12034" max="12035" width="11.42578125" style="63" customWidth="1"/>
    <col min="12036" max="12036" width="37.140625" style="63" customWidth="1"/>
    <col min="12037" max="12037" width="19.28515625" style="63" customWidth="1"/>
    <col min="12038" max="12039" width="9.7109375" style="63" customWidth="1"/>
    <col min="12040" max="12040" width="11.28515625" style="63" customWidth="1"/>
    <col min="12041" max="12041" width="10.7109375" style="63" customWidth="1"/>
    <col min="12042" max="12042" width="14.5703125" style="63" customWidth="1"/>
    <col min="12043" max="12043" width="15.140625" style="63" customWidth="1"/>
    <col min="12044" max="12045" width="15.28515625" style="63" customWidth="1"/>
    <col min="12046" max="12046" width="10.85546875" style="63" customWidth="1"/>
    <col min="12047" max="12047" width="12.28515625" style="63" customWidth="1"/>
    <col min="12048" max="12048" width="24.42578125" style="63" customWidth="1"/>
    <col min="12049" max="12288" width="9.140625" style="63"/>
    <col min="12289" max="12289" width="7.5703125" style="63" customWidth="1"/>
    <col min="12290" max="12291" width="11.42578125" style="63" customWidth="1"/>
    <col min="12292" max="12292" width="37.140625" style="63" customWidth="1"/>
    <col min="12293" max="12293" width="19.28515625" style="63" customWidth="1"/>
    <col min="12294" max="12295" width="9.7109375" style="63" customWidth="1"/>
    <col min="12296" max="12296" width="11.28515625" style="63" customWidth="1"/>
    <col min="12297" max="12297" width="10.7109375" style="63" customWidth="1"/>
    <col min="12298" max="12298" width="14.5703125" style="63" customWidth="1"/>
    <col min="12299" max="12299" width="15.140625" style="63" customWidth="1"/>
    <col min="12300" max="12301" width="15.28515625" style="63" customWidth="1"/>
    <col min="12302" max="12302" width="10.85546875" style="63" customWidth="1"/>
    <col min="12303" max="12303" width="12.28515625" style="63" customWidth="1"/>
    <col min="12304" max="12304" width="24.42578125" style="63" customWidth="1"/>
    <col min="12305" max="12544" width="9.140625" style="63"/>
    <col min="12545" max="12545" width="7.5703125" style="63" customWidth="1"/>
    <col min="12546" max="12547" width="11.42578125" style="63" customWidth="1"/>
    <col min="12548" max="12548" width="37.140625" style="63" customWidth="1"/>
    <col min="12549" max="12549" width="19.28515625" style="63" customWidth="1"/>
    <col min="12550" max="12551" width="9.7109375" style="63" customWidth="1"/>
    <col min="12552" max="12552" width="11.28515625" style="63" customWidth="1"/>
    <col min="12553" max="12553" width="10.7109375" style="63" customWidth="1"/>
    <col min="12554" max="12554" width="14.5703125" style="63" customWidth="1"/>
    <col min="12555" max="12555" width="15.140625" style="63" customWidth="1"/>
    <col min="12556" max="12557" width="15.28515625" style="63" customWidth="1"/>
    <col min="12558" max="12558" width="10.85546875" style="63" customWidth="1"/>
    <col min="12559" max="12559" width="12.28515625" style="63" customWidth="1"/>
    <col min="12560" max="12560" width="24.42578125" style="63" customWidth="1"/>
    <col min="12561" max="12800" width="9.140625" style="63"/>
    <col min="12801" max="12801" width="7.5703125" style="63" customWidth="1"/>
    <col min="12802" max="12803" width="11.42578125" style="63" customWidth="1"/>
    <col min="12804" max="12804" width="37.140625" style="63" customWidth="1"/>
    <col min="12805" max="12805" width="19.28515625" style="63" customWidth="1"/>
    <col min="12806" max="12807" width="9.7109375" style="63" customWidth="1"/>
    <col min="12808" max="12808" width="11.28515625" style="63" customWidth="1"/>
    <col min="12809" max="12809" width="10.7109375" style="63" customWidth="1"/>
    <col min="12810" max="12810" width="14.5703125" style="63" customWidth="1"/>
    <col min="12811" max="12811" width="15.140625" style="63" customWidth="1"/>
    <col min="12812" max="12813" width="15.28515625" style="63" customWidth="1"/>
    <col min="12814" max="12814" width="10.85546875" style="63" customWidth="1"/>
    <col min="12815" max="12815" width="12.28515625" style="63" customWidth="1"/>
    <col min="12816" max="12816" width="24.42578125" style="63" customWidth="1"/>
    <col min="12817" max="13056" width="9.140625" style="63"/>
    <col min="13057" max="13057" width="7.5703125" style="63" customWidth="1"/>
    <col min="13058" max="13059" width="11.42578125" style="63" customWidth="1"/>
    <col min="13060" max="13060" width="37.140625" style="63" customWidth="1"/>
    <col min="13061" max="13061" width="19.28515625" style="63" customWidth="1"/>
    <col min="13062" max="13063" width="9.7109375" style="63" customWidth="1"/>
    <col min="13064" max="13064" width="11.28515625" style="63" customWidth="1"/>
    <col min="13065" max="13065" width="10.7109375" style="63" customWidth="1"/>
    <col min="13066" max="13066" width="14.5703125" style="63" customWidth="1"/>
    <col min="13067" max="13067" width="15.140625" style="63" customWidth="1"/>
    <col min="13068" max="13069" width="15.28515625" style="63" customWidth="1"/>
    <col min="13070" max="13070" width="10.85546875" style="63" customWidth="1"/>
    <col min="13071" max="13071" width="12.28515625" style="63" customWidth="1"/>
    <col min="13072" max="13072" width="24.42578125" style="63" customWidth="1"/>
    <col min="13073" max="13312" width="9.140625" style="63"/>
    <col min="13313" max="13313" width="7.5703125" style="63" customWidth="1"/>
    <col min="13314" max="13315" width="11.42578125" style="63" customWidth="1"/>
    <col min="13316" max="13316" width="37.140625" style="63" customWidth="1"/>
    <col min="13317" max="13317" width="19.28515625" style="63" customWidth="1"/>
    <col min="13318" max="13319" width="9.7109375" style="63" customWidth="1"/>
    <col min="13320" max="13320" width="11.28515625" style="63" customWidth="1"/>
    <col min="13321" max="13321" width="10.7109375" style="63" customWidth="1"/>
    <col min="13322" max="13322" width="14.5703125" style="63" customWidth="1"/>
    <col min="13323" max="13323" width="15.140625" style="63" customWidth="1"/>
    <col min="13324" max="13325" width="15.28515625" style="63" customWidth="1"/>
    <col min="13326" max="13326" width="10.85546875" style="63" customWidth="1"/>
    <col min="13327" max="13327" width="12.28515625" style="63" customWidth="1"/>
    <col min="13328" max="13328" width="24.42578125" style="63" customWidth="1"/>
    <col min="13329" max="13568" width="9.140625" style="63"/>
    <col min="13569" max="13569" width="7.5703125" style="63" customWidth="1"/>
    <col min="13570" max="13571" width="11.42578125" style="63" customWidth="1"/>
    <col min="13572" max="13572" width="37.140625" style="63" customWidth="1"/>
    <col min="13573" max="13573" width="19.28515625" style="63" customWidth="1"/>
    <col min="13574" max="13575" width="9.7109375" style="63" customWidth="1"/>
    <col min="13576" max="13576" width="11.28515625" style="63" customWidth="1"/>
    <col min="13577" max="13577" width="10.7109375" style="63" customWidth="1"/>
    <col min="13578" max="13578" width="14.5703125" style="63" customWidth="1"/>
    <col min="13579" max="13579" width="15.140625" style="63" customWidth="1"/>
    <col min="13580" max="13581" width="15.28515625" style="63" customWidth="1"/>
    <col min="13582" max="13582" width="10.85546875" style="63" customWidth="1"/>
    <col min="13583" max="13583" width="12.28515625" style="63" customWidth="1"/>
    <col min="13584" max="13584" width="24.42578125" style="63" customWidth="1"/>
    <col min="13585" max="13824" width="9.140625" style="63"/>
    <col min="13825" max="13825" width="7.5703125" style="63" customWidth="1"/>
    <col min="13826" max="13827" width="11.42578125" style="63" customWidth="1"/>
    <col min="13828" max="13828" width="37.140625" style="63" customWidth="1"/>
    <col min="13829" max="13829" width="19.28515625" style="63" customWidth="1"/>
    <col min="13830" max="13831" width="9.7109375" style="63" customWidth="1"/>
    <col min="13832" max="13832" width="11.28515625" style="63" customWidth="1"/>
    <col min="13833" max="13833" width="10.7109375" style="63" customWidth="1"/>
    <col min="13834" max="13834" width="14.5703125" style="63" customWidth="1"/>
    <col min="13835" max="13835" width="15.140625" style="63" customWidth="1"/>
    <col min="13836" max="13837" width="15.28515625" style="63" customWidth="1"/>
    <col min="13838" max="13838" width="10.85546875" style="63" customWidth="1"/>
    <col min="13839" max="13839" width="12.28515625" style="63" customWidth="1"/>
    <col min="13840" max="13840" width="24.42578125" style="63" customWidth="1"/>
    <col min="13841" max="14080" width="9.140625" style="63"/>
    <col min="14081" max="14081" width="7.5703125" style="63" customWidth="1"/>
    <col min="14082" max="14083" width="11.42578125" style="63" customWidth="1"/>
    <col min="14084" max="14084" width="37.140625" style="63" customWidth="1"/>
    <col min="14085" max="14085" width="19.28515625" style="63" customWidth="1"/>
    <col min="14086" max="14087" width="9.7109375" style="63" customWidth="1"/>
    <col min="14088" max="14088" width="11.28515625" style="63" customWidth="1"/>
    <col min="14089" max="14089" width="10.7109375" style="63" customWidth="1"/>
    <col min="14090" max="14090" width="14.5703125" style="63" customWidth="1"/>
    <col min="14091" max="14091" width="15.140625" style="63" customWidth="1"/>
    <col min="14092" max="14093" width="15.28515625" style="63" customWidth="1"/>
    <col min="14094" max="14094" width="10.85546875" style="63" customWidth="1"/>
    <col min="14095" max="14095" width="12.28515625" style="63" customWidth="1"/>
    <col min="14096" max="14096" width="24.42578125" style="63" customWidth="1"/>
    <col min="14097" max="14336" width="9.140625" style="63"/>
    <col min="14337" max="14337" width="7.5703125" style="63" customWidth="1"/>
    <col min="14338" max="14339" width="11.42578125" style="63" customWidth="1"/>
    <col min="14340" max="14340" width="37.140625" style="63" customWidth="1"/>
    <col min="14341" max="14341" width="19.28515625" style="63" customWidth="1"/>
    <col min="14342" max="14343" width="9.7109375" style="63" customWidth="1"/>
    <col min="14344" max="14344" width="11.28515625" style="63" customWidth="1"/>
    <col min="14345" max="14345" width="10.7109375" style="63" customWidth="1"/>
    <col min="14346" max="14346" width="14.5703125" style="63" customWidth="1"/>
    <col min="14347" max="14347" width="15.140625" style="63" customWidth="1"/>
    <col min="14348" max="14349" width="15.28515625" style="63" customWidth="1"/>
    <col min="14350" max="14350" width="10.85546875" style="63" customWidth="1"/>
    <col min="14351" max="14351" width="12.28515625" style="63" customWidth="1"/>
    <col min="14352" max="14352" width="24.42578125" style="63" customWidth="1"/>
    <col min="14353" max="14592" width="9.140625" style="63"/>
    <col min="14593" max="14593" width="7.5703125" style="63" customWidth="1"/>
    <col min="14594" max="14595" width="11.42578125" style="63" customWidth="1"/>
    <col min="14596" max="14596" width="37.140625" style="63" customWidth="1"/>
    <col min="14597" max="14597" width="19.28515625" style="63" customWidth="1"/>
    <col min="14598" max="14599" width="9.7109375" style="63" customWidth="1"/>
    <col min="14600" max="14600" width="11.28515625" style="63" customWidth="1"/>
    <col min="14601" max="14601" width="10.7109375" style="63" customWidth="1"/>
    <col min="14602" max="14602" width="14.5703125" style="63" customWidth="1"/>
    <col min="14603" max="14603" width="15.140625" style="63" customWidth="1"/>
    <col min="14604" max="14605" width="15.28515625" style="63" customWidth="1"/>
    <col min="14606" max="14606" width="10.85546875" style="63" customWidth="1"/>
    <col min="14607" max="14607" width="12.28515625" style="63" customWidth="1"/>
    <col min="14608" max="14608" width="24.42578125" style="63" customWidth="1"/>
    <col min="14609" max="14848" width="9.140625" style="63"/>
    <col min="14849" max="14849" width="7.5703125" style="63" customWidth="1"/>
    <col min="14850" max="14851" width="11.42578125" style="63" customWidth="1"/>
    <col min="14852" max="14852" width="37.140625" style="63" customWidth="1"/>
    <col min="14853" max="14853" width="19.28515625" style="63" customWidth="1"/>
    <col min="14854" max="14855" width="9.7109375" style="63" customWidth="1"/>
    <col min="14856" max="14856" width="11.28515625" style="63" customWidth="1"/>
    <col min="14857" max="14857" width="10.7109375" style="63" customWidth="1"/>
    <col min="14858" max="14858" width="14.5703125" style="63" customWidth="1"/>
    <col min="14859" max="14859" width="15.140625" style="63" customWidth="1"/>
    <col min="14860" max="14861" width="15.28515625" style="63" customWidth="1"/>
    <col min="14862" max="14862" width="10.85546875" style="63" customWidth="1"/>
    <col min="14863" max="14863" width="12.28515625" style="63" customWidth="1"/>
    <col min="14864" max="14864" width="24.42578125" style="63" customWidth="1"/>
    <col min="14865" max="15104" width="9.140625" style="63"/>
    <col min="15105" max="15105" width="7.5703125" style="63" customWidth="1"/>
    <col min="15106" max="15107" width="11.42578125" style="63" customWidth="1"/>
    <col min="15108" max="15108" width="37.140625" style="63" customWidth="1"/>
    <col min="15109" max="15109" width="19.28515625" style="63" customWidth="1"/>
    <col min="15110" max="15111" width="9.7109375" style="63" customWidth="1"/>
    <col min="15112" max="15112" width="11.28515625" style="63" customWidth="1"/>
    <col min="15113" max="15113" width="10.7109375" style="63" customWidth="1"/>
    <col min="15114" max="15114" width="14.5703125" style="63" customWidth="1"/>
    <col min="15115" max="15115" width="15.140625" style="63" customWidth="1"/>
    <col min="15116" max="15117" width="15.28515625" style="63" customWidth="1"/>
    <col min="15118" max="15118" width="10.85546875" style="63" customWidth="1"/>
    <col min="15119" max="15119" width="12.28515625" style="63" customWidth="1"/>
    <col min="15120" max="15120" width="24.42578125" style="63" customWidth="1"/>
    <col min="15121" max="15360" width="9.140625" style="63"/>
    <col min="15361" max="15361" width="7.5703125" style="63" customWidth="1"/>
    <col min="15362" max="15363" width="11.42578125" style="63" customWidth="1"/>
    <col min="15364" max="15364" width="37.140625" style="63" customWidth="1"/>
    <col min="15365" max="15365" width="19.28515625" style="63" customWidth="1"/>
    <col min="15366" max="15367" width="9.7109375" style="63" customWidth="1"/>
    <col min="15368" max="15368" width="11.28515625" style="63" customWidth="1"/>
    <col min="15369" max="15369" width="10.7109375" style="63" customWidth="1"/>
    <col min="15370" max="15370" width="14.5703125" style="63" customWidth="1"/>
    <col min="15371" max="15371" width="15.140625" style="63" customWidth="1"/>
    <col min="15372" max="15373" width="15.28515625" style="63" customWidth="1"/>
    <col min="15374" max="15374" width="10.85546875" style="63" customWidth="1"/>
    <col min="15375" max="15375" width="12.28515625" style="63" customWidth="1"/>
    <col min="15376" max="15376" width="24.42578125" style="63" customWidth="1"/>
    <col min="15377" max="15616" width="9.140625" style="63"/>
    <col min="15617" max="15617" width="7.5703125" style="63" customWidth="1"/>
    <col min="15618" max="15619" width="11.42578125" style="63" customWidth="1"/>
    <col min="15620" max="15620" width="37.140625" style="63" customWidth="1"/>
    <col min="15621" max="15621" width="19.28515625" style="63" customWidth="1"/>
    <col min="15622" max="15623" width="9.7109375" style="63" customWidth="1"/>
    <col min="15624" max="15624" width="11.28515625" style="63" customWidth="1"/>
    <col min="15625" max="15625" width="10.7109375" style="63" customWidth="1"/>
    <col min="15626" max="15626" width="14.5703125" style="63" customWidth="1"/>
    <col min="15627" max="15627" width="15.140625" style="63" customWidth="1"/>
    <col min="15628" max="15629" width="15.28515625" style="63" customWidth="1"/>
    <col min="15630" max="15630" width="10.85546875" style="63" customWidth="1"/>
    <col min="15631" max="15631" width="12.28515625" style="63" customWidth="1"/>
    <col min="15632" max="15632" width="24.42578125" style="63" customWidth="1"/>
    <col min="15633" max="15872" width="9.140625" style="63"/>
    <col min="15873" max="15873" width="7.5703125" style="63" customWidth="1"/>
    <col min="15874" max="15875" width="11.42578125" style="63" customWidth="1"/>
    <col min="15876" max="15876" width="37.140625" style="63" customWidth="1"/>
    <col min="15877" max="15877" width="19.28515625" style="63" customWidth="1"/>
    <col min="15878" max="15879" width="9.7109375" style="63" customWidth="1"/>
    <col min="15880" max="15880" width="11.28515625" style="63" customWidth="1"/>
    <col min="15881" max="15881" width="10.7109375" style="63" customWidth="1"/>
    <col min="15882" max="15882" width="14.5703125" style="63" customWidth="1"/>
    <col min="15883" max="15883" width="15.140625" style="63" customWidth="1"/>
    <col min="15884" max="15885" width="15.28515625" style="63" customWidth="1"/>
    <col min="15886" max="15886" width="10.85546875" style="63" customWidth="1"/>
    <col min="15887" max="15887" width="12.28515625" style="63" customWidth="1"/>
    <col min="15888" max="15888" width="24.42578125" style="63" customWidth="1"/>
    <col min="15889" max="16128" width="9.140625" style="63"/>
    <col min="16129" max="16129" width="7.5703125" style="63" customWidth="1"/>
    <col min="16130" max="16131" width="11.42578125" style="63" customWidth="1"/>
    <col min="16132" max="16132" width="37.140625" style="63" customWidth="1"/>
    <col min="16133" max="16133" width="19.28515625" style="63" customWidth="1"/>
    <col min="16134" max="16135" width="9.7109375" style="63" customWidth="1"/>
    <col min="16136" max="16136" width="11.28515625" style="63" customWidth="1"/>
    <col min="16137" max="16137" width="10.7109375" style="63" customWidth="1"/>
    <col min="16138" max="16138" width="14.5703125" style="63" customWidth="1"/>
    <col min="16139" max="16139" width="15.140625" style="63" customWidth="1"/>
    <col min="16140" max="16141" width="15.28515625" style="63" customWidth="1"/>
    <col min="16142" max="16142" width="10.85546875" style="63" customWidth="1"/>
    <col min="16143" max="16143" width="12.28515625" style="63" customWidth="1"/>
    <col min="16144" max="16144" width="24.42578125" style="63" customWidth="1"/>
    <col min="16145" max="16384" width="9.140625" style="63"/>
  </cols>
  <sheetData>
    <row r="1" spans="1:16" x14ac:dyDescent="0.2">
      <c r="E1" s="66"/>
      <c r="F1" s="67"/>
      <c r="G1" s="68"/>
      <c r="H1" s="68"/>
      <c r="I1" s="68"/>
      <c r="J1" s="68"/>
      <c r="K1" s="68"/>
    </row>
    <row r="2" spans="1:16" s="69" customFormat="1" x14ac:dyDescent="0.2">
      <c r="B2" s="70"/>
      <c r="C2" s="70"/>
      <c r="D2" s="71"/>
      <c r="E2" s="113" t="s">
        <v>128</v>
      </c>
      <c r="F2" s="113"/>
      <c r="G2" s="113"/>
      <c r="H2" s="113"/>
      <c r="I2" s="113"/>
      <c r="J2" s="113"/>
      <c r="K2" s="113"/>
      <c r="L2" s="113"/>
      <c r="M2" s="113"/>
      <c r="N2" s="113"/>
      <c r="O2" s="70"/>
      <c r="P2" s="70"/>
    </row>
    <row r="3" spans="1:16" s="69" customFormat="1" x14ac:dyDescent="0.2">
      <c r="B3" s="70"/>
      <c r="C3" s="70"/>
      <c r="D3" s="71"/>
      <c r="E3" s="114" t="s">
        <v>129</v>
      </c>
      <c r="F3" s="114"/>
      <c r="G3" s="114"/>
      <c r="H3" s="114"/>
      <c r="I3" s="114"/>
      <c r="J3" s="114"/>
      <c r="K3" s="114"/>
      <c r="L3" s="114"/>
      <c r="M3" s="114"/>
      <c r="N3" s="114"/>
      <c r="O3" s="70"/>
      <c r="P3" s="70"/>
    </row>
    <row r="4" spans="1:16" s="69" customFormat="1" x14ac:dyDescent="0.2">
      <c r="B4" s="70"/>
      <c r="C4" s="70"/>
      <c r="D4" s="71"/>
      <c r="E4" s="115" t="s">
        <v>2</v>
      </c>
      <c r="F4" s="115"/>
      <c r="G4" s="115"/>
      <c r="H4" s="116" t="s">
        <v>3</v>
      </c>
      <c r="I4" s="116"/>
      <c r="J4" s="116"/>
      <c r="K4" s="116"/>
      <c r="L4" s="116"/>
      <c r="M4" s="116"/>
      <c r="N4" s="116"/>
      <c r="O4" s="70"/>
      <c r="P4" s="70"/>
    </row>
    <row r="5" spans="1:16" s="69" customFormat="1" x14ac:dyDescent="0.2">
      <c r="B5" s="70"/>
      <c r="C5" s="70"/>
      <c r="D5" s="71"/>
      <c r="E5" s="115" t="s">
        <v>4</v>
      </c>
      <c r="F5" s="115"/>
      <c r="G5" s="115"/>
      <c r="H5" s="116" t="s">
        <v>5</v>
      </c>
      <c r="I5" s="116"/>
      <c r="J5" s="116"/>
      <c r="K5" s="116"/>
      <c r="L5" s="116"/>
      <c r="M5" s="116"/>
      <c r="N5" s="116"/>
      <c r="O5" s="70"/>
      <c r="P5" s="70"/>
    </row>
    <row r="6" spans="1:16" s="69" customFormat="1" x14ac:dyDescent="0.2">
      <c r="B6" s="70"/>
      <c r="C6" s="70"/>
      <c r="D6" s="71"/>
      <c r="E6" s="115" t="s">
        <v>6</v>
      </c>
      <c r="F6" s="115"/>
      <c r="G6" s="115"/>
      <c r="H6" s="116" t="s">
        <v>7</v>
      </c>
      <c r="I6" s="116"/>
      <c r="J6" s="116"/>
      <c r="K6" s="116"/>
      <c r="L6" s="116"/>
      <c r="M6" s="116"/>
      <c r="N6" s="116"/>
      <c r="O6" s="70"/>
      <c r="P6" s="70"/>
    </row>
    <row r="7" spans="1:16" s="69" customFormat="1" x14ac:dyDescent="0.2">
      <c r="B7" s="70"/>
      <c r="C7" s="70"/>
      <c r="D7" s="71"/>
      <c r="E7" s="115" t="s">
        <v>8</v>
      </c>
      <c r="F7" s="115"/>
      <c r="G7" s="115"/>
      <c r="H7" s="117" t="s">
        <v>9</v>
      </c>
      <c r="I7" s="117"/>
      <c r="J7" s="117"/>
      <c r="K7" s="117"/>
      <c r="L7" s="117"/>
      <c r="M7" s="117"/>
      <c r="N7" s="117"/>
      <c r="O7" s="70"/>
      <c r="P7" s="70"/>
    </row>
    <row r="8" spans="1:16" s="69" customFormat="1" x14ac:dyDescent="0.2">
      <c r="B8" s="70"/>
      <c r="C8" s="70"/>
      <c r="D8" s="71"/>
      <c r="E8" s="115" t="s">
        <v>10</v>
      </c>
      <c r="F8" s="115"/>
      <c r="G8" s="115"/>
      <c r="H8" s="116">
        <v>7724554013</v>
      </c>
      <c r="I8" s="116"/>
      <c r="J8" s="116"/>
      <c r="K8" s="116"/>
      <c r="L8" s="116"/>
      <c r="M8" s="116"/>
      <c r="N8" s="116"/>
      <c r="O8" s="70"/>
      <c r="P8" s="70"/>
    </row>
    <row r="9" spans="1:16" s="69" customFormat="1" x14ac:dyDescent="0.2">
      <c r="B9" s="70"/>
      <c r="C9" s="70"/>
      <c r="D9" s="71"/>
      <c r="E9" s="115" t="s">
        <v>11</v>
      </c>
      <c r="F9" s="115"/>
      <c r="G9" s="115"/>
      <c r="H9" s="116">
        <v>502401001</v>
      </c>
      <c r="I9" s="116"/>
      <c r="J9" s="116"/>
      <c r="K9" s="116"/>
      <c r="L9" s="116"/>
      <c r="M9" s="116"/>
      <c r="N9" s="116"/>
      <c r="O9" s="70"/>
      <c r="P9" s="70"/>
    </row>
    <row r="10" spans="1:16" s="69" customFormat="1" x14ac:dyDescent="0.2">
      <c r="B10" s="70"/>
      <c r="C10" s="70"/>
      <c r="D10" s="71"/>
      <c r="E10" s="115" t="s">
        <v>12</v>
      </c>
      <c r="F10" s="115"/>
      <c r="G10" s="115"/>
      <c r="H10" s="116">
        <v>46223501000</v>
      </c>
      <c r="I10" s="116"/>
      <c r="J10" s="116"/>
      <c r="K10" s="116"/>
      <c r="L10" s="116"/>
      <c r="M10" s="116"/>
      <c r="N10" s="116"/>
      <c r="O10" s="70"/>
      <c r="P10" s="70"/>
    </row>
    <row r="11" spans="1:16" s="69" customFormat="1" x14ac:dyDescent="0.2">
      <c r="B11" s="70"/>
      <c r="C11" s="70"/>
      <c r="D11" s="71"/>
      <c r="E11" s="72"/>
      <c r="F11" s="72"/>
      <c r="G11" s="72"/>
      <c r="H11" s="73"/>
      <c r="I11" s="73"/>
      <c r="J11" s="73"/>
      <c r="K11" s="73"/>
      <c r="L11" s="73"/>
      <c r="M11" s="73"/>
      <c r="N11" s="73"/>
      <c r="O11" s="70"/>
      <c r="P11" s="70"/>
    </row>
    <row r="12" spans="1:16" s="69" customFormat="1" x14ac:dyDescent="0.2">
      <c r="B12" s="70"/>
      <c r="C12" s="70"/>
      <c r="D12" s="71"/>
      <c r="E12" s="72"/>
      <c r="F12" s="72"/>
      <c r="G12" s="72"/>
      <c r="H12" s="73"/>
      <c r="I12" s="73"/>
      <c r="J12" s="73"/>
      <c r="K12" s="73"/>
      <c r="L12" s="73"/>
      <c r="M12" s="73"/>
      <c r="N12" s="73"/>
      <c r="O12" s="70"/>
      <c r="P12" s="70"/>
    </row>
    <row r="13" spans="1:16" s="69" customFormat="1" x14ac:dyDescent="0.2">
      <c r="B13" s="70"/>
      <c r="C13" s="70"/>
      <c r="D13" s="71"/>
      <c r="E13" s="72"/>
      <c r="F13" s="72"/>
      <c r="G13" s="72"/>
      <c r="H13" s="73"/>
      <c r="I13" s="73"/>
      <c r="J13" s="73"/>
      <c r="K13" s="73"/>
      <c r="L13" s="73"/>
      <c r="M13" s="73"/>
      <c r="N13" s="73"/>
      <c r="O13" s="70"/>
      <c r="P13" s="70"/>
    </row>
    <row r="14" spans="1:16" s="69" customFormat="1" ht="13.5" thickBot="1" x14ac:dyDescent="0.25">
      <c r="B14" s="70"/>
      <c r="C14" s="70"/>
      <c r="D14" s="71"/>
      <c r="E14" s="74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spans="1:16" s="76" customFormat="1" ht="9.75" x14ac:dyDescent="0.15">
      <c r="A15" s="118" t="s">
        <v>13</v>
      </c>
      <c r="B15" s="120" t="s">
        <v>130</v>
      </c>
      <c r="C15" s="120" t="s">
        <v>131</v>
      </c>
      <c r="D15" s="120" t="s">
        <v>132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 t="s">
        <v>25</v>
      </c>
      <c r="O15" s="122" t="s">
        <v>26</v>
      </c>
      <c r="P15" s="75"/>
    </row>
    <row r="16" spans="1:16" s="76" customFormat="1" ht="28.5" customHeight="1" x14ac:dyDescent="0.15">
      <c r="A16" s="119"/>
      <c r="B16" s="121"/>
      <c r="C16" s="121"/>
      <c r="D16" s="121" t="s">
        <v>16</v>
      </c>
      <c r="E16" s="121" t="s">
        <v>133</v>
      </c>
      <c r="F16" s="121" t="s">
        <v>134</v>
      </c>
      <c r="G16" s="121"/>
      <c r="H16" s="121" t="s">
        <v>135</v>
      </c>
      <c r="I16" s="121" t="s">
        <v>136</v>
      </c>
      <c r="J16" s="121"/>
      <c r="K16" s="121" t="s">
        <v>137</v>
      </c>
      <c r="L16" s="121" t="s">
        <v>24</v>
      </c>
      <c r="M16" s="121"/>
      <c r="N16" s="121"/>
      <c r="O16" s="123"/>
      <c r="P16" s="75"/>
    </row>
    <row r="17" spans="1:27" s="76" customFormat="1" ht="58.5" x14ac:dyDescent="0.15">
      <c r="A17" s="119"/>
      <c r="B17" s="121"/>
      <c r="C17" s="121"/>
      <c r="D17" s="121"/>
      <c r="E17" s="121"/>
      <c r="F17" s="77" t="s">
        <v>27</v>
      </c>
      <c r="G17" s="77" t="s">
        <v>28</v>
      </c>
      <c r="H17" s="121"/>
      <c r="I17" s="77" t="s">
        <v>138</v>
      </c>
      <c r="J17" s="77" t="s">
        <v>28</v>
      </c>
      <c r="K17" s="121"/>
      <c r="L17" s="77" t="s">
        <v>139</v>
      </c>
      <c r="M17" s="77" t="s">
        <v>140</v>
      </c>
      <c r="N17" s="121"/>
      <c r="O17" s="78" t="s">
        <v>141</v>
      </c>
      <c r="P17" s="75"/>
    </row>
    <row r="18" spans="1:27" s="83" customFormat="1" ht="10.5" x14ac:dyDescent="0.15">
      <c r="A18" s="79">
        <v>1</v>
      </c>
      <c r="B18" s="80">
        <v>2</v>
      </c>
      <c r="C18" s="80">
        <v>3</v>
      </c>
      <c r="D18" s="80">
        <v>4</v>
      </c>
      <c r="E18" s="80">
        <v>5</v>
      </c>
      <c r="F18" s="80">
        <v>6</v>
      </c>
      <c r="G18" s="80">
        <v>7</v>
      </c>
      <c r="H18" s="80">
        <v>8</v>
      </c>
      <c r="I18" s="80">
        <v>9</v>
      </c>
      <c r="J18" s="80">
        <v>10</v>
      </c>
      <c r="K18" s="80">
        <v>11</v>
      </c>
      <c r="L18" s="80">
        <v>12</v>
      </c>
      <c r="M18" s="80">
        <v>13</v>
      </c>
      <c r="N18" s="80">
        <v>14</v>
      </c>
      <c r="O18" s="81">
        <v>15</v>
      </c>
      <c r="P18" s="82"/>
    </row>
    <row r="19" spans="1:27" s="83" customFormat="1" ht="11.25" thickBot="1" x14ac:dyDescent="0.2">
      <c r="A19" s="84">
        <v>1</v>
      </c>
      <c r="B19" s="85" t="s">
        <v>115</v>
      </c>
      <c r="C19" s="86" t="s">
        <v>115</v>
      </c>
      <c r="D19" s="86" t="s">
        <v>115</v>
      </c>
      <c r="E19" s="86" t="s">
        <v>115</v>
      </c>
      <c r="F19" s="86" t="s">
        <v>115</v>
      </c>
      <c r="G19" s="86" t="s">
        <v>115</v>
      </c>
      <c r="H19" s="86" t="s">
        <v>115</v>
      </c>
      <c r="I19" s="86" t="s">
        <v>115</v>
      </c>
      <c r="J19" s="86" t="s">
        <v>115</v>
      </c>
      <c r="K19" s="86" t="s">
        <v>115</v>
      </c>
      <c r="L19" s="86" t="s">
        <v>115</v>
      </c>
      <c r="M19" s="86" t="s">
        <v>115</v>
      </c>
      <c r="N19" s="86" t="s">
        <v>115</v>
      </c>
      <c r="O19" s="87" t="s">
        <v>115</v>
      </c>
      <c r="P19" s="82"/>
    </row>
    <row r="23" spans="1:27" s="55" customFormat="1" ht="14.25" x14ac:dyDescent="0.2">
      <c r="A23" s="54" t="s">
        <v>116</v>
      </c>
      <c r="B23" s="54"/>
      <c r="C23" s="54"/>
      <c r="D23" s="54"/>
      <c r="E23" s="54" t="s">
        <v>117</v>
      </c>
      <c r="G23" s="56"/>
      <c r="H23" s="54"/>
      <c r="I23" s="54"/>
      <c r="J23" s="57"/>
      <c r="K23" s="54"/>
      <c r="W23" s="57"/>
      <c r="X23" s="57"/>
      <c r="Y23" s="57"/>
      <c r="AA23" s="58"/>
    </row>
    <row r="24" spans="1:27" s="1" customFormat="1" ht="14.25" x14ac:dyDescent="0.2">
      <c r="G24" s="112" t="s">
        <v>118</v>
      </c>
      <c r="H24" s="112"/>
      <c r="I24" s="112"/>
      <c r="J24" s="2"/>
      <c r="K24" s="59" t="s">
        <v>119</v>
      </c>
      <c r="W24" s="2"/>
      <c r="X24" s="2"/>
      <c r="Y24" s="2"/>
      <c r="AA24" s="24"/>
    </row>
    <row r="25" spans="1:27" s="1" customFormat="1" ht="14.25" x14ac:dyDescent="0.2">
      <c r="G25" s="2"/>
      <c r="J25" s="2"/>
      <c r="W25" s="2"/>
      <c r="X25" s="2"/>
      <c r="Y25" s="2"/>
      <c r="AA25" s="24"/>
    </row>
    <row r="26" spans="1:27" x14ac:dyDescent="0.2">
      <c r="A26" s="11" t="s">
        <v>120</v>
      </c>
      <c r="B26" s="11"/>
      <c r="C26" s="11"/>
      <c r="D26" s="11"/>
      <c r="E26" s="11"/>
      <c r="F26" s="11"/>
      <c r="G26" s="60"/>
      <c r="H26" s="11"/>
      <c r="I26" s="11"/>
      <c r="L26" s="63"/>
      <c r="M26" s="63"/>
      <c r="N26" s="63"/>
      <c r="O26" s="63"/>
      <c r="P26" s="63"/>
    </row>
    <row r="27" spans="1:27" ht="14.25" x14ac:dyDescent="0.2">
      <c r="A27" s="62" t="s">
        <v>121</v>
      </c>
      <c r="B27" s="62"/>
      <c r="C27" s="62"/>
      <c r="D27" s="62"/>
      <c r="E27" s="62" t="s">
        <v>117</v>
      </c>
      <c r="F27" s="11"/>
      <c r="G27" s="56"/>
      <c r="H27" s="54"/>
      <c r="I27" s="54"/>
    </row>
    <row r="28" spans="1:27" x14ac:dyDescent="0.2">
      <c r="A28" s="11"/>
      <c r="B28" s="11"/>
      <c r="C28" s="11"/>
      <c r="D28" s="11"/>
      <c r="E28" s="11"/>
      <c r="F28" s="11"/>
      <c r="G28" s="112" t="s">
        <v>118</v>
      </c>
      <c r="H28" s="112"/>
      <c r="I28" s="112"/>
    </row>
    <row r="29" spans="1:27" ht="14.25" x14ac:dyDescent="0.2">
      <c r="A29" s="62" t="s">
        <v>122</v>
      </c>
      <c r="B29" s="62"/>
      <c r="C29" s="62"/>
      <c r="D29" s="62"/>
      <c r="E29" s="62" t="s">
        <v>123</v>
      </c>
      <c r="F29" s="11"/>
      <c r="G29" s="56"/>
      <c r="H29" s="54"/>
      <c r="I29" s="54"/>
    </row>
    <row r="30" spans="1:27" x14ac:dyDescent="0.2">
      <c r="A30" s="11"/>
      <c r="B30" s="11"/>
      <c r="C30" s="11"/>
      <c r="D30" s="11"/>
      <c r="E30" s="11"/>
      <c r="F30" s="11"/>
      <c r="G30" s="112" t="s">
        <v>118</v>
      </c>
      <c r="H30" s="112"/>
      <c r="I30" s="112"/>
    </row>
    <row r="31" spans="1:27" x14ac:dyDescent="0.2">
      <c r="A31" s="11"/>
      <c r="B31" s="11"/>
      <c r="C31" s="11"/>
      <c r="D31" s="11"/>
      <c r="E31" s="11"/>
      <c r="F31" s="11"/>
      <c r="G31" s="60"/>
      <c r="H31" s="11"/>
      <c r="I31" s="11"/>
    </row>
    <row r="32" spans="1:27" ht="14.25" x14ac:dyDescent="0.2">
      <c r="A32" s="62" t="s">
        <v>124</v>
      </c>
      <c r="B32" s="62"/>
      <c r="C32" s="62"/>
      <c r="D32" s="62"/>
      <c r="E32" s="62" t="s">
        <v>125</v>
      </c>
      <c r="F32" s="11"/>
      <c r="G32" s="56"/>
      <c r="H32" s="54"/>
      <c r="I32" s="54"/>
    </row>
    <row r="33" spans="1:9" x14ac:dyDescent="0.2">
      <c r="A33" s="11"/>
      <c r="B33" s="11"/>
      <c r="C33" s="11"/>
      <c r="D33" s="11"/>
      <c r="E33" s="11"/>
      <c r="F33" s="11"/>
      <c r="G33" s="112" t="s">
        <v>118</v>
      </c>
      <c r="H33" s="112"/>
      <c r="I33" s="112"/>
    </row>
    <row r="34" spans="1:9" ht="14.25" x14ac:dyDescent="0.2">
      <c r="A34" s="11"/>
      <c r="B34" s="11"/>
      <c r="C34" s="11"/>
      <c r="D34" s="11"/>
      <c r="E34" s="62" t="s">
        <v>126</v>
      </c>
      <c r="F34" s="11"/>
      <c r="G34" s="56"/>
      <c r="H34" s="54"/>
      <c r="I34" s="54"/>
    </row>
    <row r="35" spans="1:9" ht="14.25" x14ac:dyDescent="0.2">
      <c r="A35" s="1"/>
      <c r="B35" s="1"/>
      <c r="C35" s="1"/>
      <c r="D35" s="1"/>
      <c r="E35" s="1"/>
      <c r="F35" s="1"/>
      <c r="G35" s="112" t="s">
        <v>118</v>
      </c>
      <c r="H35" s="112"/>
      <c r="I35" s="112"/>
    </row>
    <row r="36" spans="1:9" ht="14.25" x14ac:dyDescent="0.2">
      <c r="A36" s="1"/>
      <c r="B36" s="1"/>
      <c r="C36" s="1"/>
      <c r="D36" s="1"/>
      <c r="E36" s="62" t="s">
        <v>127</v>
      </c>
      <c r="F36" s="1"/>
      <c r="G36" s="56"/>
      <c r="H36" s="54"/>
      <c r="I36" s="54"/>
    </row>
    <row r="37" spans="1:9" ht="14.25" x14ac:dyDescent="0.2">
      <c r="A37" s="1"/>
      <c r="B37" s="1"/>
      <c r="C37" s="1"/>
      <c r="D37" s="1"/>
      <c r="E37" s="11"/>
      <c r="F37" s="1"/>
      <c r="G37" s="112" t="s">
        <v>118</v>
      </c>
      <c r="H37" s="112"/>
      <c r="I37" s="112"/>
    </row>
    <row r="57" ht="59.25" customHeight="1" x14ac:dyDescent="0.2"/>
    <row r="58" ht="48" customHeight="1" x14ac:dyDescent="0.2"/>
    <row r="61" ht="38.25" customHeight="1" x14ac:dyDescent="0.2"/>
    <row r="62" ht="38.25" customHeight="1" x14ac:dyDescent="0.2"/>
    <row r="63" ht="38.25" customHeight="1" x14ac:dyDescent="0.2"/>
    <row r="65" ht="36" customHeight="1" x14ac:dyDescent="0.2"/>
    <row r="66" ht="36" customHeight="1" x14ac:dyDescent="0.2"/>
    <row r="67" ht="36" customHeight="1" x14ac:dyDescent="0.2"/>
    <row r="68" ht="38.25" customHeight="1" x14ac:dyDescent="0.2"/>
    <row r="72" ht="38.25" customHeight="1" x14ac:dyDescent="0.2"/>
    <row r="77" ht="80.25" customHeight="1" x14ac:dyDescent="0.2"/>
    <row r="78" ht="33" customHeight="1" x14ac:dyDescent="0.2"/>
    <row r="79" ht="33" customHeight="1" x14ac:dyDescent="0.2"/>
    <row r="83" ht="36" customHeight="1" x14ac:dyDescent="0.2"/>
    <row r="86" ht="46.5" customHeight="1" x14ac:dyDescent="0.2"/>
    <row r="87" ht="46.5" customHeight="1" x14ac:dyDescent="0.2"/>
  </sheetData>
  <mergeCells count="35">
    <mergeCell ref="G37:I37"/>
    <mergeCell ref="O15:O16"/>
    <mergeCell ref="D16:D17"/>
    <mergeCell ref="E16:E17"/>
    <mergeCell ref="F16:G16"/>
    <mergeCell ref="H16:H17"/>
    <mergeCell ref="I16:J16"/>
    <mergeCell ref="K16:K17"/>
    <mergeCell ref="L16:M16"/>
    <mergeCell ref="G24:I24"/>
    <mergeCell ref="G28:I28"/>
    <mergeCell ref="G30:I30"/>
    <mergeCell ref="G33:I33"/>
    <mergeCell ref="G35:I35"/>
    <mergeCell ref="E9:G9"/>
    <mergeCell ref="H9:N9"/>
    <mergeCell ref="E10:G10"/>
    <mergeCell ref="H10:N10"/>
    <mergeCell ref="A15:A17"/>
    <mergeCell ref="B15:B17"/>
    <mergeCell ref="C15:C17"/>
    <mergeCell ref="D15:M15"/>
    <mergeCell ref="N15:N17"/>
    <mergeCell ref="E6:G6"/>
    <mergeCell ref="H6:N6"/>
    <mergeCell ref="E7:G7"/>
    <mergeCell ref="H7:N7"/>
    <mergeCell ref="E8:G8"/>
    <mergeCell ref="H8:N8"/>
    <mergeCell ref="E2:N2"/>
    <mergeCell ref="E3:N3"/>
    <mergeCell ref="E4:G4"/>
    <mergeCell ref="H4:N4"/>
    <mergeCell ref="E5:G5"/>
    <mergeCell ref="H5:N5"/>
  </mergeCells>
  <hyperlinks>
    <hyperlink ref="H7" r:id="rId1"/>
  </hyperlinks>
  <pageMargins left="0.27559055118110237" right="0.31496062992125984" top="0.59055118110236227" bottom="0.35433070866141736" header="0" footer="0"/>
  <pageSetup paperSize="9"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ГКПЗ</vt:lpstr>
      <vt:lpstr>План_Иновац.продукции</vt:lpstr>
      <vt:lpstr>ГКПЗ!Заголовки_для_печати</vt:lpstr>
      <vt:lpstr>ГКПЗ!Область_печати</vt:lpstr>
      <vt:lpstr>План_Иновац.продукции!Область_печати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Помазкова Анастасия Александровна</dc:creator>
  <cp:lastModifiedBy>Помазкова Анастасия Александровна</cp:lastModifiedBy>
  <cp:lastPrinted>2018-02-15T14:13:50Z</cp:lastPrinted>
  <dcterms:created xsi:type="dcterms:W3CDTF">2018-02-15T14:12:04Z</dcterms:created>
  <dcterms:modified xsi:type="dcterms:W3CDTF">2018-02-16T06:56:34Z</dcterms:modified>
</cp:coreProperties>
</file>