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6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REESTR_ORG!$DR$3:$EI$207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FILE_STORE_DATA_RANGE">FILE_STORE_DATA!$B$2:$F$3</definedName>
    <definedName name="RPT_STATISTICS_RANGE">RPT_STATISTICS!$A$2:$C$4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<sst xmlns="http://schemas.openxmlformats.org/spreadsheetml/2006/main" count="4076" uniqueCount="1732">
  <si>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</si>
  <si>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</si>
  <si>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</si>
  <si>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</si>
  <si>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</si>
  <si>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</si>
  <si>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</si>
  <si>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</si>
  <si>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</si>
  <si>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</si>
  <si>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</si>
  <si>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</si>
  <si>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</si>
  <si>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</si>
  <si>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</si>
  <si>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</si>
  <si>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</si>
  <si>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</si>
  <si>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</si>
  <si>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</si>
  <si>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</si>
  <si>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</si>
  <si>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</si>
  <si>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</si>
  <si>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</si>
  <si>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</si>
  <si>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</si>
  <si>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</si>
  <si>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</si>
  <si>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Апрель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</si>
  <si>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</si>
  <si>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</si>
  <si>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</si>
  <si>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</si>
  <si>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</si>
  <si>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</si>
  <si>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</si>
  <si>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</si>
  <si>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</si>
  <si>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</si>
  <si>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</si>
  <si>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</si>
  <si>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</si>
  <si>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</si>
  <si>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</si>
  <si>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</si>
  <si>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</si>
  <si>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</si>
  <si>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</si>
  <si>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</si>
  <si>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</si>
  <si>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</si>
  <si>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</si>
  <si>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</si>
  <si>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</si>
  <si>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</si>
  <si>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</si>
  <si>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</si>
  <si>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</si>
  <si>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</si>
  <si>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</si>
  <si>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</si>
  <si>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</si>
  <si>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</si>
  <si>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</si>
  <si>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</si>
  <si>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</si>
  <si>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</si>
  <si>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</si>
  <si>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</si>
  <si>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</si>
  <si>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</si>
  <si>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</si>
  <si>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</si>
  <si>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</si>
  <si>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</si>
  <si>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</si>
  <si>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</si>
  <si>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</si>
  <si>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</si>
  <si>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</si>
  <si>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</si>
  <si>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</si>
  <si>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</si>
  <si>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</si>
  <si>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</si>
  <si>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</si>
  <si>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</si>
  <si>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</si>
  <si>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</si>
  <si>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</si>
  <si>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</si>
  <si>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</si>
  <si>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</si>
  <si>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</si>
  <si>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</si>
  <si>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</si>
  <si>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</si>
  <si>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</si>
  <si>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</si>
  <si>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</si>
  <si>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</si>
  <si>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</si>
  <si>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</si>
  <si>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</si>
  <si>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</si>
  <si>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</si>
  <si>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15.05.2023, 11:31:51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</si>
  <si>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</si>
  <si>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</si>
  <si>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</si>
  <si>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</si>
  <si>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</si>
  <si>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</si>
  <si>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</si>
  <si>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</si>
  <si>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</si>
  <si>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</si>
  <si>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</si>
  <si>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</si>
  <si>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</si>
  <si>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</si>
  <si>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</si>
  <si>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</si>
  <si>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</si>
  <si>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</si>
  <si>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</si>
  <si>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</si>
  <si>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</si>
  <si>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</si>
  <si>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</si>
  <si>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</si>
  <si>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</si>
  <si>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</si>
  <si>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</si>
  <si>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</si>
  <si>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</si>
  <si>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</si>
  <si>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</si>
  <si>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</si>
  <si>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</si>
  <si>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</si>
  <si>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</si>
  <si>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</si>
  <si>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</si>
  <si>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</si>
  <si>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</si>
  <si>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</si>
  <si>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</si>
  <si>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</si>
  <si>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</si>
  <si>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</si>
  <si>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</si>
  <si>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</si>
  <si>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</si>
  <si>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</si>
  <si>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</si>
  <si>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</si>
  <si>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</si>
  <si>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</si>
  <si>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</si>
  <si>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</si>
  <si>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</si>
  <si>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</si>
  <si>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</si>
  <si>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</si>
  <si>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</si>
  <si>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</si>
  <si>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</si>
  <si>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</si>
  <si>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</si>
  <si>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</si>
  <si>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</si>
  <si>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</si>
  <si>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</si>
  <si>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</si>
  <si>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</si>
  <si>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</si>
  <si>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</si>
  <si>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</si>
  <si>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</si>
  <si>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</si>
  <si>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</si>
  <si>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</si>
  <si>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</si>
  <si>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</si>
  <si>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</si>
  <si>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</si>
  <si>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</si>
  <si>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</si>
  <si>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</si>
  <si>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</si>
  <si>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</si>
  <si>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</si>
  <si>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</si>
  <si>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</si>
  <si>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</si>
  <si>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</si>
  <si>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</si>
  <si>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</si>
  <si>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</si>
  <si>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</si>
  <si>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</si>
  <si>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</si>
  <si>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</si>
  <si>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</si>
  <si>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</si>
  <si>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</si>
  <si>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</si>
  <si>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</si>
  <si>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</si>
  <si>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</si>
  <si>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</si>
  <si>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</si>
  <si>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</si>
  <si>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</si>
  <si>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</si>
  <si>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</si>
  <si>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</si>
  <si>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</si>
  <si>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</si>
  <si>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</si>
  <si>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</si>
  <si>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</si>
  <si>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</si>
  <si>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</si>
  <si>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</si>
  <si>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</si>
  <si>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</si>
  <si>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</si>
  <si>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</si>
  <si>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</si>
  <si>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</si>
  <si>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</si>
  <si>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</si>
  <si>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</si>
  <si>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</si>
  <si>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</si>
  <si>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</si>
  <si>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</si>
  <si>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</si>
  <si>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</si>
  <si>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</si>
  <si>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</si>
  <si>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</si>
  <si>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</si>
  <si>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</si>
  <si>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</si>
  <si>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</si>
  <si>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</si>
  <si>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</si>
  <si>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</si>
  <si>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</si>
  <si>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</si>
  <si>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</si>
  <si>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</si>
  <si>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</si>
  <si>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</si>
  <si>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</si>
  <si>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</si>
  <si>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</si>
  <si>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</si>
  <si>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</si>
  <si>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</si>
  <si>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</si>
  <si>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</si>
  <si>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</si>
  <si>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</si>
  <si>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</si>
  <si>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</si>
  <si>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</si>
  <si>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</si>
  <si>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</si>
  <si>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</si>
  <si>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</si>
  <si>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</si>
  <si>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</si>
  <si>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</si>
  <si>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</si>
  <si>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</si>
  <si>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</si>
  <si>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</si>
  <si>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</si>
  <si>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</si>
  <si>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</si>
  <si>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</si>
  <si>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</si>
  <si>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</si>
  <si>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</si>
  <si>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</si>
  <si>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</si>
  <si>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</si>
  <si>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</si>
  <si>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</si>
  <si>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</si>
  <si>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</si>
  <si>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</si>
  <si>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</si>
  <si>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</si>
  <si>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</si>
  <si>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</si>
  <si>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</si>
  <si>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</si>
  <si>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</si>
  <si>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</si>
  <si>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</si>
  <si>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</si>
  <si>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</si>
  <si>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</si>
  <si>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</si>
  <si>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</si>
  <si>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</si>
  <si>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</si>
  <si>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</si>
  <si>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</si>
  <si>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</si>
  <si>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</si>
  <si>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</si>
  <si>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</si>
  <si>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</si>
  <si>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</si>
  <si>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</si>
  <si>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</si>
  <si>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</si>
  <si>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</si>
  <si>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</si>
  <si>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</si>
  <si>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</si>
  <si>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</si>
  <si>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</si>
  <si>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</si>
  <si>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</si>
  <si>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</si>
  <si>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</si>
  <si>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</si>
  <si>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</si>
  <si>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</si>
  <si>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</si>
  <si>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</si>
  <si>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</si>
  <si>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</si>
  <si>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</si>
  <si>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</si>
  <si>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</si>
  <si>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</si>
  <si>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</si>
  <si>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</si>
  <si>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</si>
  <si>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</si>
  <si>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</si>
  <si>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</si>
  <si>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</si>
  <si>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</si>
  <si>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</si>
  <si>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</si>
  <si>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</si>
  <si>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</si>
  <si>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</si>
  <si>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</si>
  <si>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</si>
  <si>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</si>
  <si>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</si>
  <si>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</si>
  <si>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</si>
  <si>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</si>
  <si>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</si>
  <si>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</si>
  <si>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</si>
  <si>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</si>
  <si>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</si>
  <si>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</si>
  <si>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</si>
  <si>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</si>
  <si>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</si>
  <si>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</si>
  <si>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</si>
  <si>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</si>
  <si>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</si>
  <si>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</si>
  <si>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</si>
  <si>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</si>
  <si>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</si>
  <si>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</si>
  <si>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</si>
  <si>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</si>
  <si>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</si>
  <si>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</si>
  <si>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</si>
  <si>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</si>
  <si>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</si>
  <si>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</si>
  <si>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</si>
  <si>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</si>
  <si>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</si>
  <si>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</si>
  <si>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</si>
  <si>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</si>
  <si>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</si>
  <si>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</si>
  <si>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</si>
  <si>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</si>
  <si>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</si>
  <si>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</si>
  <si>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</si>
  <si>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</si>
  <si>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</si>
  <si>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</si>
  <si>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</si>
  <si>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</si>
  <si>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</si>
  <si>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</si>
  <si>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</si>
  <si>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</si>
  <si>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</si>
  <si>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</si>
  <si>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</si>
  <si>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</si>
  <si>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</si>
  <si>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</si>
  <si>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</si>
  <si>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</si>
  <si>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</si>
  <si>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</si>
  <si>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</si>
  <si>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</si>
  <si>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</si>
  <si>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</si>
  <si>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</si>
  <si>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</si>
  <si>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</si>
  <si>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</si>
  <si>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</si>
  <si>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</si>
  <si>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</si>
  <si>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</si>
  <si>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</si>
  <si>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</si>
  <si>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</si>
  <si>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</si>
  <si>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</si>
  <si>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</si>
  <si>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</si>
  <si>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</si>
  <si>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</si>
  <si>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</si>
  <si>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</si>
  <si>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</si>
  <si>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</si>
  <si>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</si>
  <si>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</si>
  <si>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</si>
  <si>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</si>
  <si>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</si>
  <si>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</si>
  <si>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</si>
  <si>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</si>
  <si>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</si>
  <si>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</si>
  <si>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</si>
  <si>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</si>
  <si>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</si>
  <si>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</si>
  <si>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</si>
  <si>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</si>
  <si>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</si>
  <si>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</si>
  <si>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</si>
  <si>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</si>
  <si>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</si>
  <si>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</si>
  <si>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</si>
  <si>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</si>
  <si>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</si>
  <si>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</si>
  <si>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</si>
  <si>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</si>
  <si>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</si>
  <si>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</si>
  <si>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</si>
  <si>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</si>
  <si>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</si>
  <si>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</si>
  <si>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</si>
  <si>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</si>
  <si>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</si>
  <si>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</si>
  <si>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</si>
  <si>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</si>
  <si>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</si>
  <si>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</si>
  <si>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</si>
  <si>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</si>
  <si>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</si>
  <si>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</si>
  <si>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</si>
  <si>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</si>
  <si>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</si>
  <si>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</si>
  <si>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</si>
  <si>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</si>
  <si>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</si>
  <si>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</si>
  <si>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</si>
  <si>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</si>
  <si>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</si>
  <si>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</si>
  <si>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</si>
  <si>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</si>
  <si>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</si>
  <si>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</si>
  <si>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</si>
  <si>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</si>
  <si>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</si>
  <si>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</si>
  <si>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</si>
  <si>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</si>
  <si>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</si>
  <si>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</si>
  <si>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</si>
  <si>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</si>
  <si>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</si>
  <si>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</si>
  <si>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</si>
  <si>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</si>
  <si>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</si>
  <si>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</si>
  <si>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</si>
  <si>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</si>
  <si>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</si>
  <si>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</si>
  <si>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</si>
  <si>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</si>
  <si>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</si>
  <si>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</si>
  <si>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</si>
  <si>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</si>
  <si>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</si>
  <si>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</si>
  <si>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</si>
  <si>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</si>
  <si>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</si>
  <si>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</si>
  <si>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</si>
  <si>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</si>
  <si>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</si>
  <si>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</si>
  <si>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</si>
  <si>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</si>
  <si>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</si>
  <si>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</si>
  <si>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</si>
  <si>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</si>
  <si>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</si>
  <si>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</si>
  <si>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</si>
  <si>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</si>
  <si>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</si>
  <si>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</si>
  <si>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</si>
  <si>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</si>
  <si>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</si>
  <si>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</si>
  <si>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</si>
  <si>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</si>
  <si>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</si>
  <si>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</si>
  <si>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</si>
  <si>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</si>
  <si>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</si>
  <si>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</si>
  <si>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</si>
  <si>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</si>
  <si>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</si>
  <si>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</si>
  <si>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</si>
  <si>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</si>
  <si>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</si>
  <si>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</si>
  <si>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</si>
  <si>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</si>
  <si>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</si>
  <si>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</si>
  <si>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</si>
  <si>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</si>
  <si>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</si>
  <si>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</si>
  <si>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</si>
  <si>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</si>
  <si>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</si>
  <si>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</si>
  <si>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</si>
  <si>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</si>
  <si>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</si>
  <si>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</si>
  <si>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</si>
  <si>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</si>
  <si>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</si>
  <si>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</si>
  <si>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</si>
  <si>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</si>
  <si>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</si>
  <si>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</si>
  <si>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</si>
  <si>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</si>
  <si>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</si>
  <si>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</si>
  <si>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</si>
  <si>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</si>
  <si>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</si>
  <si>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</si>
  <si>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</si>
  <si>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</si>
  <si>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</si>
  <si>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</si>
  <si>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</si>
  <si>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</si>
  <si>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</si>
  <si>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</si>
  <si>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</si>
  <si>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</si>
  <si>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</si>
  <si>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</si>
  <si>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</si>
  <si>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</si>
  <si>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</si>
  <si>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</si>
  <si>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</si>
  <si>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</si>
  <si>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</si>
  <si>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</si>
  <si>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</si>
  <si>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</si>
  <si>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</si>
  <si>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</si>
  <si>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</si>
  <si>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</si>
  <si>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</si>
  <si>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</si>
  <si>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</si>
  <si>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</si>
  <si>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</si>
  <si>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</si>
  <si>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</si>
  <si>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</si>
  <si>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</si>
  <si>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hqzJmIythjfonlaPlJonMYKInrYSBeRSDQyJkGywvFIYWsSPldqCJgbViXbnmQMk109i73i10i84, 194i226i26i844CBB4AEC5EAFF7252CFCC29CF147A3315dMAYd2311t31t31t254264000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</si>
  <si>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</si>
  <si>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</si>
  <si>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</si>
  <si>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</si>
  <si>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</si>
  <si>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</si>
  <si>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</si>
  <si>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</si>
  <si>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</si>
  <si>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</si>
  <si>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</si>
  <si>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</si>
  <si>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</si>
  <si>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</si>
  <si>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</si>
  <si>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</si>
  <si>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</si>
  <si>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</si>
  <si>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</si>
  <si>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</si>
  <si>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</si>
  <si>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</si>
  <si>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</si>
  <si>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</si>
  <si>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</si>
  <si>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</si>
  <si>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</si>
  <si>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</si>
  <si>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</si>
  <si>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</si>
  <si>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</si>
  <si>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</si>
  <si>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</si>
  <si>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</si>
  <si>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</si>
  <si>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</si>
  <si>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</si>
  <si>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</si>
  <si>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</si>
  <si>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</si>
  <si>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</si>
  <si>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</si>
  <si>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</si>
  <si>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</si>
  <si>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</si>
  <si>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</si>
  <si>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</si>
  <si>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</si>
  <si>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</si>
  <si>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</si>
  <si>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</si>
  <si>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</si>
  <si>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</si>
  <si>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</si>
  <si>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</si>
  <si>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</si>
  <si>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</si>
  <si>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</si>
  <si>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</si>
  <si>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</si>
  <si>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</si>
  <si>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</si>
  <si>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</si>
  <si>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</si>
  <si>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</si>
  <si>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</si>
  <si>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</si>
  <si>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</si>
  <si>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</si>
  <si>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</si>
  <si>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</si>
  <si>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</si>
  <si>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</si>
  <si>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</si>
  <si>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</si>
  <si>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</si>
  <si>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</si>
  <si>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</si>
  <si>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</si>
  <si>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</si>
  <si>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</si>
  <si>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</si>
  <si>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</si>
  <si>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</si>
  <si>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</si>
  <si>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</si>
  <si>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</si>
  <si>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</si>
  <si>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</si>
  <si>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</si>
  <si>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</si>
  <si>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</si>
  <si>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</si>
  <si>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</si>
  <si>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</si>
  <si>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</si>
  <si>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</si>
  <si>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</si>
  <si>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</si>
  <si>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</si>
  <si>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</si>
  <si>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</si>
  <si>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</si>
  <si>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</si>
  <si>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</si>
  <si>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</si>
  <si>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</si>
  <si>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</si>
  <si>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</si>
  <si>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</si>
  <si>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</si>
  <si>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</si>
  <si>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</si>
  <si>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</si>
  <si>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</si>
  <si>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</si>
  <si>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</si>
  <si>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</si>
  <si>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</si>
  <si>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</si>
  <si>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</si>
  <si>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</si>
  <si>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</si>
  <si>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</si>
  <si>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</si>
  <si>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</si>
  <si>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</si>
  <si>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</si>
  <si>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</si>
  <si>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</si>
  <si>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</si>
  <si>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</si>
  <si>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</si>
  <si>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</si>
  <si>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</si>
  <si>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</si>
  <si>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</si>
  <si>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</si>
  <si>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</si>
  <si>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</si>
  <si>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</si>
  <si>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</si>
  <si>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</si>
  <si>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</si>
  <si>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</si>
  <si>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</si>
  <si>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</si>
  <si>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</si>
  <si>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</si>
  <si>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</si>
  <si>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</si>
  <si>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</si>
  <si>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</si>
  <si>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</si>
  <si>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</si>
  <si>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</si>
  <si>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</si>
  <si>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</si>
  <si>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</si>
  <si>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</si>
  <si>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</si>
  <si>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</si>
  <si>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</si>
  <si>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</si>
  <si>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</si>
  <si>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</si>
  <si>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</si>
  <si>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</si>
  <si>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</si>
  <si>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</si>
  <si>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</si>
  <si>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</si>
  <si>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</si>
  <si>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</si>
  <si>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</si>
  <si>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</si>
  <si>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</si>
  <si>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</si>
  <si>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</si>
  <si>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</si>
  <si>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</si>
  <si>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</si>
  <si>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</si>
  <si>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</si>
  <si>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</si>
  <si>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</si>
  <si>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</si>
  <si>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</si>
  <si>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</si>
  <si>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</si>
  <si>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</si>
  <si>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</si>
  <si>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</si>
  <si>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</si>
  <si>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</si>
  <si>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</si>
  <si>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</si>
  <si>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</si>
  <si>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</si>
  <si>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</si>
  <si>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</si>
  <si>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</si>
  <si>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</si>
  <si>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</si>
  <si>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</si>
  <si>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</si>
  <si>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</si>
  <si>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</si>
  <si>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</si>
  <si>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</si>
  <si>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</si>
  <si>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</si>
  <si>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</si>
  <si>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</si>
  <si>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</si>
  <si>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</si>
  <si>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</si>
  <si>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</si>
  <si>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</si>
  <si>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</si>
  <si>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</si>
  <si>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</si>
  <si>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</si>
  <si>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</si>
  <si>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</si>
  <si>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</si>
  <si>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</si>
  <si>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</si>
  <si>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</si>
  <si>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</si>
  <si>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</si>
  <si>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</si>
  <si>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</si>
  <si>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</si>
  <si>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</si>
  <si>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</si>
  <si>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</si>
  <si>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</si>
  <si>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</si>
  <si>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</si>
  <si>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</si>
  <si>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</si>
  <si>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</si>
  <si>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</si>
  <si>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</si>
  <si>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</si>
  <si>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</si>
  <si>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</si>
  <si>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</si>
  <si>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</si>
  <si>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</si>
  <si>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</si>
  <si>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</si>
  <si>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</si>
  <si>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</si>
  <si>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</si>
  <si>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</si>
  <si>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</si>
  <si>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</si>
  <si>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</si>
  <si>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</si>
  <si>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</si>
  <si>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</si>
  <si>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</si>
  <si>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</si>
  <si>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</si>
  <si>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</si>
  <si>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</si>
  <si>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</si>
  <si>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</si>
  <si>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</si>
  <si>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</si>
  <si>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</si>
  <si>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</si>
  <si>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</si>
  <si>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</si>
  <si>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</si>
  <si>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</si>
  <si>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</si>
  <si>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</si>
  <si>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</si>
  <si>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</si>
  <si>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</si>
  <si>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</si>
  <si>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</si>
  <si>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</si>
  <si>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</si>
  <si>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</si>
  <si>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</si>
  <si>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</si>
  <si>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</si>
  <si>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</si>
  <si>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</si>
  <si>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</si>
  <si>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</si>
  <si>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</si>
  <si>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</si>
  <si>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</si>
  <si>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</si>
  <si>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</si>
  <si>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</si>
  <si>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</si>
  <si>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</si>
  <si>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</si>
  <si>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</si>
  <si>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</si>
  <si>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</si>
  <si>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</si>
  <si>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</si>
  <si>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</si>
  <si>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</si>
  <si>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</si>
  <si>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</si>
  <si>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</si>
  <si>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</si>
  <si>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</si>
  <si>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</si>
  <si>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</si>
  <si>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</si>
  <si>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</si>
  <si>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</si>
  <si>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</si>
  <si>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</si>
  <si>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</si>
  <si>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</si>
  <si>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</si>
  <si>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</si>
  <si>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</si>
  <si>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</si>
  <si>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</si>
  <si>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</si>
  <si>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</si>
  <si>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</si>
  <si>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</si>
  <si>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</si>
  <si>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</si>
  <si>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</si>
  <si>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</si>
  <si>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</si>
  <si>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</si>
  <si>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</si>
  <si>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</si>
  <si>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</si>
  <si>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</si>
  <si>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</si>
  <si>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</si>
  <si>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</si>
  <si>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</si>
  <si>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</si>
  <si>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</si>
  <si>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</si>
  <si>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</si>
  <si>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</si>
  <si>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</si>
  <si>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</si>
  <si>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</si>
  <si>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</si>
  <si>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</si>
  <si>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</si>
  <si>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</si>
  <si>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</si>
  <si>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</si>
  <si>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</si>
  <si>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</si>
  <si>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</si>
  <si>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</si>
  <si>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</si>
  <si>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</si>
  <si>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</si>
  <si>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</si>
  <si>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</si>
  <si>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</si>
  <si>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</si>
  <si>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</si>
  <si>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</si>
  <si>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</si>
  <si>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</si>
  <si>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</si>
  <si>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</si>
  <si>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</si>
  <si>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</si>
  <si>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</si>
  <si>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</si>
  <si>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</si>
  <si>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</si>
  <si>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</si>
  <si>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</si>
  <si>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</si>
  <si>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</si>
  <si>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</si>
  <si>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</si>
  <si>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</si>
  <si>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</si>
  <si>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</si>
  <si>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</si>
  <si>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</si>
  <si>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</si>
  <si>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</si>
  <si>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</si>
  <si>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</si>
  <si>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</si>
  <si>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</si>
  <si>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</si>
  <si>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</si>
  <si>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</si>
  <si>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</si>
  <si>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</si>
  <si>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</si>
  <si>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</si>
  <si>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</si>
  <si>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</si>
  <si>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</si>
  <si>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</si>
  <si>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</si>
  <si>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</si>
  <si>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</si>
  <si>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</si>
  <si>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</si>
  <si>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</si>
  <si>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</si>
  <si>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</si>
  <si>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</si>
  <si>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</si>
  <si>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</si>
  <si>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</si>
  <si>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</si>
  <si>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</si>
  <si>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</si>
  <si>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</si>
  <si>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</si>
  <si>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</si>
  <si>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</si>
  <si>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</si>
  <si>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</si>
  <si>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</si>
  <si>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</si>
  <si>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</si>
  <si>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</si>
  <si>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</si>
  <si>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</si>
  <si>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</si>
  <si>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</si>
  <si>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</si>
  <si>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</si>
  <si>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</si>
  <si>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</si>
  <si>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</si>
  <si>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</si>
  <si>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</si>
  <si>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</si>
  <si>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</si>
  <si>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</si>
  <si>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</si>
  <si>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</si>
  <si>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</si>
  <si>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</si>
  <si>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</si>
  <si>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</si>
  <si>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</si>
  <si>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</si>
  <si>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</si>
  <si>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</si>
  <si>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</si>
  <si>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</si>
  <si>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</si>
  <si>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</si>
  <si>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</si>
  <si>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</si>
  <si>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</si>
  <si>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</si>
  <si>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</si>
  <si>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</si>
  <si>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</si>
  <si>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</si>
  <si>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</si>
  <si>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</si>
  <si>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</si>
  <si>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</si>
  <si>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</si>
  <si>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</si>
  <si>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</si>
  <si>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</si>
  <si>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</si>
  <si>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</si>
  <si>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</si>
  <si>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</si>
  <si>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</si>
  <si>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</si>
  <si>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</si>
  <si>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</si>
  <si>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</si>
  <si>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</si>
  <si>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</si>
  <si>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</si>
  <si>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</si>
  <si>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</si>
  <si>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</si>
  <si>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</si>
  <si>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</si>
  <si>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</si>
  <si>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</si>
  <si>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</si>
  <si>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</si>
  <si>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</si>
  <si>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</si>
  <si>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</si>
  <si>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</si>
  <si>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</si>
  <si>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</si>
  <si>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</si>
  <si>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</si>
  <si>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</si>
  <si>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</si>
  <si>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</si>
  <si>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</si>
  <si>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</si>
  <si>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</si>
  <si>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</si>
  <si>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</si>
  <si>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</si>
  <si>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</si>
  <si>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</si>
  <si>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</si>
  <si>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</si>
  <si>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</si>
  <si>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</si>
  <si>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</si>
  <si>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</si>
  <si>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</si>
  <si>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</si>
  <si>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</si>
  <si>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</si>
  <si>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</si>
  <si>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</si>
  <si>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</si>
  <si>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</si>
  <si>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</si>
  <si>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</si>
  <si>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</si>
  <si>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</si>
  <si>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</si>
  <si>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</si>
  <si>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</si>
  <si>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</si>
  <si>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</si>
  <si>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</si>
  <si>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</si>
  <si>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</si>
  <si>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</si>
  <si>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</si>
  <si>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</si>
  <si>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</si>
  <si>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</si>
  <si>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</si>
  <si>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</si>
  <si>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</si>
  <si>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</si>
  <si>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</si>
  <si>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</si>
  <si>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</si>
  <si>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</si>
  <si>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</si>
  <si>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</si>
  <si>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</si>
  <si>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</si>
  <si>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</si>
  <si>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</si>
  <si>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</si>
  <si>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</si>
  <si>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</si>
  <si>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</si>
  <si>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</si>
  <si>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</si>
  <si>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</si>
  <si>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</si>
  <si>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</si>
  <si>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</si>
  <si>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</si>
  <si>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</si>
  <si>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</si>
  <si>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</si>
  <si>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</si>
  <si>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</si>
  <si>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</si>
  <si>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</si>
  <si>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</si>
  <si>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</si>
  <si>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</si>
  <si>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</si>
  <si>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</si>
  <si>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</si>
  <si>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</si>
  <si>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</si>
  <si>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</si>
  <si>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</si>
  <si>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</si>
  <si>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</si>
  <si>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</si>
  <si>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</si>
  <si>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</si>
  <si>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</si>
  <si>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</si>
  <si>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</si>
  <si>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</si>
  <si>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</si>
  <si>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</si>
  <si>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</si>
  <si>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</si>
  <si>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</si>
  <si>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</si>
  <si>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</si>
  <si>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</si>
  <si>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</si>
  <si>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</si>
  <si>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</si>
  <si>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</si>
  <si>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</si>
  <si>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</si>
  <si>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</si>
  <si>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</si>
  <si>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</si>
  <si>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</si>
  <si>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</si>
  <si>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</si>
  <si>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</si>
  <si>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</si>
  <si>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</si>
  <si>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</si>
  <si>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</si>
  <si>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</si>
  <si>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</si>
  <si>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</si>
  <si>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</si>
  <si>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</si>
  <si>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</si>
  <si>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</si>
  <si>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</si>
  <si>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</si>
  <si>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</si>
  <si>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</si>
  <si>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</si>
  <si>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</si>
  <si>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</si>
  <si>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</si>
  <si>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</si>
  <si>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</si>
  <si>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</si>
  <si>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</si>
  <si>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</si>
  <si>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</si>
  <si>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</si>
  <si>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</si>
  <si>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</si>
  <si>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</si>
  <si>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</si>
  <si>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</si>
  <si>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</si>
  <si>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</si>
  <si>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</si>
  <si>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</si>
  <si>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771501001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</si>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</sst>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8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5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6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7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7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6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5" borderId="0" xfId="0" applyFont="1" applyFill="1" applyNumberFormat="1">
      <alignment horizontal="right" vertical="center"/>
    </xf>
    <xf numFmtId="0" fontId="37" fillId="44" borderId="0" xfId="0" applyFont="1" applyFill="1" applyNumberFormat="1">
      <alignment vertical="center" wrapText="1"/>
    </xf>
    <xf numFmtId="0" fontId="37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/>
    </xf>
    <xf numFmtId="0" fontId="45" fillId="43" borderId="0" xfId="0" applyFont="1" applyFill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41D3509-D70B-F491-D78A-40E67719760F}" mc:Ignorable="x14ac xr xr2 xr3">
  <dimension ref="A1:AC15"/>
  <sheetViews>
    <sheetView topLeftCell="A1" showGridLines="0" workbookViewId="0"/>
  </sheetViews>
  <sheetFormatPr customHeight="1" defaultRowHeight="10.5"/>
  <cols>
    <col min="1" max="1" style="310" width="2.7109375" customWidth="1"/>
    <col min="2" max="3" style="310" width="9.7109375" customWidth="1"/>
    <col min="4" max="4" style="310" width="4.28125" customWidth="1"/>
    <col min="5" max="6" style="310" width="4.421875" customWidth="1"/>
    <col min="7" max="7" style="310" width="4.57421875" customWidth="1"/>
    <col min="8" max="25" style="310" width="4.421875" customWidth="1"/>
    <col min="26" max="26" style="310" width="2.7109375" customWidth="1"/>
    <col min="27" max="29" style="31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32" t="s">
        <v>1</v>
      </c>
      <c r="C2" s="232"/>
      <c r="D2" s="232"/>
      <c r="E2" s="232"/>
      <c r="F2" s="232"/>
      <c r="G2" s="232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33" t="s">
        <v>2</v>
      </c>
      <c r="C3" s="233"/>
      <c r="D3" s="233"/>
      <c r="E3" s="233"/>
      <c r="F3" s="233"/>
      <c r="G3" s="233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34" t="s">
        <v>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60"/>
      <c r="AA5" s="55"/>
      <c r="AB5" s="59"/>
      <c r="AC5" s="59"/>
    </row>
    <row customHeight="1" ht="6">
      <c r="A6" s="62"/>
      <c r="B6" s="225" t="s">
        <v>4</v>
      </c>
      <c r="C6" s="22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25"/>
      <c r="C7" s="228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25"/>
      <c r="C8" s="228"/>
      <c r="D8" s="72"/>
      <c r="E8" s="73" t="s">
        <v>5</v>
      </c>
      <c r="F8" s="235" t="s">
        <v>6</v>
      </c>
      <c r="G8" s="236"/>
      <c r="H8" s="236"/>
      <c r="I8" s="236"/>
      <c r="J8" s="236"/>
      <c r="K8" s="236"/>
      <c r="L8" s="236"/>
      <c r="M8" s="236"/>
      <c r="N8" s="72"/>
      <c r="O8" s="74" t="s">
        <v>5</v>
      </c>
      <c r="P8" s="237" t="s">
        <v>7</v>
      </c>
      <c r="Q8" s="238"/>
      <c r="R8" s="238"/>
      <c r="S8" s="238"/>
      <c r="T8" s="238"/>
      <c r="U8" s="238"/>
      <c r="V8" s="238"/>
      <c r="W8" s="238"/>
      <c r="X8" s="238"/>
      <c r="Y8" s="68"/>
      <c r="Z8" s="66"/>
      <c r="AA8" s="54"/>
      <c r="AB8" s="54"/>
      <c r="AC8" s="54"/>
    </row>
    <row customHeight="1" ht="15">
      <c r="A9" s="62"/>
      <c r="B9" s="225"/>
      <c r="C9" s="228"/>
      <c r="D9" s="72"/>
      <c r="E9" s="75" t="s">
        <v>5</v>
      </c>
      <c r="F9" s="235" t="s">
        <v>8</v>
      </c>
      <c r="G9" s="236"/>
      <c r="H9" s="236"/>
      <c r="I9" s="236"/>
      <c r="J9" s="236"/>
      <c r="K9" s="236"/>
      <c r="L9" s="236"/>
      <c r="M9" s="236"/>
      <c r="N9" s="72"/>
      <c r="O9" s="76" t="s">
        <v>5</v>
      </c>
      <c r="P9" s="237" t="s">
        <v>9</v>
      </c>
      <c r="Q9" s="238"/>
      <c r="R9" s="238"/>
      <c r="S9" s="238"/>
      <c r="T9" s="238"/>
      <c r="U9" s="238"/>
      <c r="V9" s="238"/>
      <c r="W9" s="238"/>
      <c r="X9" s="238"/>
      <c r="Y9" s="68"/>
      <c r="Z9" s="66"/>
      <c r="AA9" s="54"/>
      <c r="AB9" s="54"/>
      <c r="AC9" s="54"/>
    </row>
    <row customHeight="1" ht="21">
      <c r="A10" s="62"/>
      <c r="B10" s="225"/>
      <c r="C10" s="226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23" t="s">
        <v>10</v>
      </c>
      <c r="C11" s="224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25"/>
      <c r="C12" s="226"/>
      <c r="D12" s="71"/>
      <c r="E12" s="227" t="s">
        <v>11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68"/>
      <c r="Z12" s="66"/>
      <c r="AA12" s="54"/>
      <c r="AB12" s="54"/>
      <c r="AC12" s="54"/>
    </row>
    <row customHeight="1" ht="6">
      <c r="A13" s="62"/>
      <c r="B13" s="223" t="s">
        <v>12</v>
      </c>
      <c r="C13" s="224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25"/>
      <c r="C14" s="228"/>
      <c r="D14" s="72"/>
      <c r="E14" s="231" t="s">
        <v>13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68"/>
      <c r="Z14" s="66"/>
      <c r="AA14" s="54"/>
      <c r="AB14" s="54"/>
      <c r="AC14" s="54"/>
    </row>
    <row customHeight="1" ht="6">
      <c r="A15" s="62"/>
      <c r="B15" s="229"/>
      <c r="C15" s="230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2D0D476-1A3F-8671-8919-F0F5BCFD0A91}" mc:Ignorable="x14ac xr xr2 xr3">
  <sheetPr>
    <tabColor rgb="FFFFCC99"/>
  </sheetPr>
  <dimension ref="A1:O107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42.7109375" customWidth="1"/>
    <col min="2" max="2" style="310" width="6.7109375" customWidth="1"/>
    <col min="3" max="3" style="310" width="40.7109375" customWidth="1"/>
    <col min="4" max="4" style="310" width="3.7109375" customWidth="1"/>
    <col min="5" max="5" style="310" width="45.7109375" customWidth="1"/>
    <col min="6" max="6" style="310" width="3.7109375" customWidth="1"/>
    <col min="7" max="7" style="310" width="42.7109375" customWidth="1"/>
    <col min="8" max="8" style="310" width="4.7109375" customWidth="1"/>
    <col min="9" max="9" style="310" width="9.7109375" customWidth="1"/>
    <col min="10" max="10" style="310" width="23.8515625" customWidth="1"/>
    <col min="11" max="11" style="310" width="2.7109375" customWidth="1"/>
    <col min="12" max="12" style="310" width="13.7109375" customWidth="1"/>
    <col min="13" max="13" style="310" width="9.140625"/>
    <col min="14" max="14" style="310" width="2.7109375" customWidth="1"/>
    <col min="15" max="15" style="310" width="12.140625" customWidth="1"/>
  </cols>
  <sheetData>
    <row customHeight="1" ht="11.25">
      <c r="A1" s="191" t="s">
        <v>622</v>
      </c>
      <c r="B1" s="192" t="s">
        <v>623</v>
      </c>
      <c r="C1" s="191" t="s">
        <v>622</v>
      </c>
      <c r="D1" s="193"/>
      <c r="E1" s="194" t="s">
        <v>624</v>
      </c>
      <c r="F1" s="193"/>
      <c r="G1" s="194" t="s">
        <v>625</v>
      </c>
      <c r="H1" s="193"/>
      <c r="I1" s="195" t="s">
        <v>626</v>
      </c>
      <c r="J1" s="194" t="s">
        <v>627</v>
      </c>
      <c r="L1" s="194" t="s">
        <v>628</v>
      </c>
      <c r="O1" s="194" t="s">
        <v>629</v>
      </c>
    </row>
    <row customHeight="1" ht="11.25">
      <c r="A2" s="191" t="s">
        <v>630</v>
      </c>
      <c r="B2" s="192" t="s">
        <v>631</v>
      </c>
      <c r="C2" s="191" t="s">
        <v>630</v>
      </c>
      <c r="D2" s="193"/>
      <c r="E2" s="196" t="s">
        <v>65</v>
      </c>
      <c r="F2" s="193"/>
      <c r="G2" s="197" t="str">
        <f>YEAR</f>
        <v>2023</v>
      </c>
      <c r="H2" s="193"/>
      <c r="I2" s="195" t="s">
        <v>632</v>
      </c>
      <c r="J2" s="194" t="s">
        <v>633</v>
      </c>
      <c r="L2" s="196" t="s">
        <v>111</v>
      </c>
      <c r="M2" s="206">
        <v>1</v>
      </c>
      <c r="O2" s="196">
        <v>2022</v>
      </c>
    </row>
    <row customHeight="1" ht="11.25">
      <c r="A3" s="191" t="s">
        <v>634</v>
      </c>
      <c r="B3" s="192" t="s">
        <v>635</v>
      </c>
      <c r="C3" s="191" t="s">
        <v>634</v>
      </c>
      <c r="D3" s="193"/>
      <c r="E3" s="196" t="s">
        <v>68</v>
      </c>
      <c r="F3" s="193"/>
      <c r="H3" s="193"/>
      <c r="I3" s="195" t="s">
        <v>636</v>
      </c>
      <c r="J3" s="194" t="s">
        <v>637</v>
      </c>
      <c r="L3" s="196" t="s">
        <v>116</v>
      </c>
      <c r="M3" s="206">
        <v>2</v>
      </c>
      <c r="O3" s="196">
        <v>2023</v>
      </c>
    </row>
    <row customHeight="1" ht="11.25">
      <c r="A4" s="191" t="s">
        <v>638</v>
      </c>
      <c r="B4" s="192" t="s">
        <v>639</v>
      </c>
      <c r="C4" s="191" t="s">
        <v>638</v>
      </c>
      <c r="D4" s="193"/>
      <c r="F4" s="193"/>
      <c r="G4" s="194" t="s">
        <v>640</v>
      </c>
      <c r="H4" s="193"/>
      <c r="I4" s="195" t="s">
        <v>641</v>
      </c>
      <c r="J4" s="194" t="s">
        <v>642</v>
      </c>
      <c r="L4" s="196" t="s">
        <v>118</v>
      </c>
      <c r="M4" s="206">
        <v>3</v>
      </c>
      <c r="O4" s="196">
        <v>2024</v>
      </c>
    </row>
    <row customHeight="1" ht="11.25">
      <c r="A5" s="191" t="s">
        <v>643</v>
      </c>
      <c r="B5" s="192" t="s">
        <v>644</v>
      </c>
      <c r="C5" s="191" t="s">
        <v>643</v>
      </c>
      <c r="D5" s="193"/>
      <c r="F5" s="193"/>
      <c r="G5" s="197" t="str">
        <f>"01.01."&amp;PERIOD</f>
        <v>01.01.2023</v>
      </c>
      <c r="H5" s="193"/>
      <c r="I5" s="195" t="s">
        <v>645</v>
      </c>
      <c r="J5" s="194" t="s">
        <v>646</v>
      </c>
      <c r="L5" s="196" t="s">
        <v>29</v>
      </c>
      <c r="M5" s="206">
        <v>4</v>
      </c>
      <c r="O5" s="196">
        <v>2025</v>
      </c>
    </row>
    <row customHeight="1" ht="11.25">
      <c r="A6" s="191" t="s">
        <v>647</v>
      </c>
      <c r="B6" s="192" t="s">
        <v>648</v>
      </c>
      <c r="C6" s="191" t="s">
        <v>647</v>
      </c>
      <c r="D6" s="193"/>
      <c r="E6" s="194" t="s">
        <v>649</v>
      </c>
      <c r="F6" s="193"/>
      <c r="G6" s="197" t="str">
        <f>"31.12."&amp;PERIOD</f>
        <v>31.12.2023</v>
      </c>
      <c r="H6" s="193"/>
      <c r="I6" s="198"/>
      <c r="J6" s="194" t="s">
        <v>650</v>
      </c>
      <c r="L6" s="196" t="s">
        <v>120</v>
      </c>
      <c r="M6" s="206">
        <v>5</v>
      </c>
    </row>
    <row customHeight="1" ht="11.25">
      <c r="A7" s="191" t="s">
        <v>651</v>
      </c>
      <c r="B7" s="192" t="s">
        <v>652</v>
      </c>
      <c r="C7" s="191" t="s">
        <v>651</v>
      </c>
      <c r="D7" s="193"/>
      <c r="E7" s="199" t="s">
        <v>52</v>
      </c>
      <c r="F7" s="193"/>
      <c r="G7" s="193"/>
      <c r="H7" s="193"/>
      <c r="I7" s="193"/>
      <c r="J7" s="193"/>
      <c r="L7" s="196" t="s">
        <v>121</v>
      </c>
      <c r="M7" s="206">
        <v>6</v>
      </c>
    </row>
    <row customHeight="1" ht="11.25">
      <c r="A8" s="191" t="s">
        <v>653</v>
      </c>
      <c r="B8" s="192" t="s">
        <v>654</v>
      </c>
      <c r="C8" s="191" t="s">
        <v>653</v>
      </c>
      <c r="D8" s="193"/>
      <c r="E8" s="199" t="s">
        <v>655</v>
      </c>
      <c r="F8" s="193"/>
      <c r="G8" s="194" t="s">
        <v>656</v>
      </c>
      <c r="H8" s="193"/>
      <c r="I8" s="193"/>
      <c r="J8" s="193"/>
      <c r="L8" s="208" t="s">
        <v>122</v>
      </c>
      <c r="M8" s="206">
        <v>7</v>
      </c>
    </row>
    <row customHeight="1" ht="11.25">
      <c r="A9" s="191" t="s">
        <v>657</v>
      </c>
      <c r="B9" s="192" t="s">
        <v>658</v>
      </c>
      <c r="C9" s="191" t="s">
        <v>657</v>
      </c>
      <c r="D9" s="193"/>
      <c r="F9" s="193"/>
      <c r="G9" s="197" t="str">
        <f>"01.01."&amp;PERIOD</f>
        <v>01.01.2023</v>
      </c>
      <c r="H9" s="193"/>
      <c r="I9" s="193"/>
      <c r="J9" s="193"/>
      <c r="L9" s="208" t="s">
        <v>123</v>
      </c>
      <c r="M9" s="206">
        <v>8</v>
      </c>
    </row>
    <row customHeight="1" ht="11.25">
      <c r="A10" s="191" t="s">
        <v>659</v>
      </c>
      <c r="B10" s="192" t="s">
        <v>660</v>
      </c>
      <c r="C10" s="191" t="s">
        <v>659</v>
      </c>
      <c r="D10" s="193"/>
      <c r="F10" s="193"/>
      <c r="G10" s="197" t="str">
        <f>"31.12."&amp;PERIOD</f>
        <v>31.12.2023</v>
      </c>
      <c r="H10" s="193"/>
      <c r="I10" s="193"/>
      <c r="J10" s="193"/>
      <c r="L10" s="208" t="s">
        <v>124</v>
      </c>
      <c r="M10" s="206">
        <v>9</v>
      </c>
    </row>
    <row customHeight="1" ht="11.25">
      <c r="A11" s="200" t="s">
        <v>661</v>
      </c>
      <c r="B11" s="192" t="s">
        <v>662</v>
      </c>
      <c r="C11" s="201" t="s">
        <v>663</v>
      </c>
      <c r="D11" s="193"/>
      <c r="E11" s="194" t="s">
        <v>664</v>
      </c>
      <c r="F11" s="193"/>
      <c r="H11" s="193"/>
      <c r="I11" s="193"/>
      <c r="J11" s="193"/>
      <c r="L11" s="208" t="s">
        <v>125</v>
      </c>
      <c r="M11" s="206">
        <v>10</v>
      </c>
    </row>
    <row customHeight="1" ht="11.25">
      <c r="A12" s="200" t="s">
        <v>665</v>
      </c>
      <c r="B12" s="192" t="s">
        <v>666</v>
      </c>
      <c r="C12" s="201"/>
      <c r="D12" s="193"/>
      <c r="E12" s="199" t="s">
        <v>667</v>
      </c>
      <c r="F12" s="193"/>
      <c r="G12" s="194" t="s">
        <v>668</v>
      </c>
      <c r="H12" s="193"/>
      <c r="I12" s="193"/>
      <c r="J12" s="193"/>
      <c r="L12" s="208" t="s">
        <v>126</v>
      </c>
      <c r="M12" s="206">
        <v>11</v>
      </c>
    </row>
    <row customHeight="1" ht="11.25">
      <c r="A13" s="200" t="s">
        <v>669</v>
      </c>
      <c r="B13" s="192" t="s">
        <v>670</v>
      </c>
      <c r="C13" s="201" t="s">
        <v>671</v>
      </c>
      <c r="D13" s="193"/>
      <c r="E13" s="199" t="s">
        <v>73</v>
      </c>
      <c r="F13" s="193"/>
      <c r="G13" s="197" t="str">
        <f>"01.01."&amp;PERIOD</f>
        <v>01.01.2023</v>
      </c>
      <c r="H13" s="193"/>
      <c r="I13" s="193"/>
      <c r="J13" s="193"/>
      <c r="L13" s="208" t="s">
        <v>127</v>
      </c>
      <c r="M13" s="206">
        <v>12</v>
      </c>
    </row>
    <row customHeight="1" ht="11.25">
      <c r="A14" s="200" t="s">
        <v>672</v>
      </c>
      <c r="B14" s="202" t="s">
        <v>673</v>
      </c>
      <c r="C14" s="203" t="s">
        <v>674</v>
      </c>
      <c r="D14" s="193"/>
      <c r="E14" s="199" t="s">
        <v>675</v>
      </c>
      <c r="F14" s="193"/>
      <c r="G14" s="197" t="str">
        <f>"31.12."&amp;PERIOD</f>
        <v>31.12.2023</v>
      </c>
      <c r="H14" s="193"/>
      <c r="I14" s="193"/>
      <c r="J14" s="193"/>
      <c r="L14" s="208" t="s">
        <v>25</v>
      </c>
      <c r="M14" s="206">
        <v>13</v>
      </c>
    </row>
    <row customHeight="1" ht="11.25">
      <c r="A15" s="191" t="s">
        <v>676</v>
      </c>
      <c r="B15" s="192" t="s">
        <v>677</v>
      </c>
      <c r="C15" s="191" t="s">
        <v>676</v>
      </c>
      <c r="D15" s="193"/>
      <c r="F15" s="193"/>
      <c r="H15" s="193"/>
      <c r="I15" s="193"/>
      <c r="J15" s="193"/>
    </row>
    <row customHeight="1" ht="11.25">
      <c r="A16" s="191" t="s">
        <v>678</v>
      </c>
      <c r="B16" s="192" t="s">
        <v>679</v>
      </c>
      <c r="C16" s="191" t="s">
        <v>678</v>
      </c>
      <c r="D16" s="193"/>
      <c r="F16" s="193"/>
      <c r="G16" s="194" t="s">
        <v>680</v>
      </c>
      <c r="H16" s="193"/>
      <c r="I16" s="193"/>
      <c r="J16" s="193"/>
    </row>
    <row customHeight="1" ht="11.25">
      <c r="A17" s="191" t="s">
        <v>681</v>
      </c>
      <c r="B17" s="192" t="s">
        <v>682</v>
      </c>
      <c r="C17" s="191" t="s">
        <v>681</v>
      </c>
      <c r="D17" s="193"/>
      <c r="E17" s="194" t="s">
        <v>683</v>
      </c>
      <c r="F17" s="193"/>
      <c r="G17" s="199" t="s">
        <v>684</v>
      </c>
      <c r="H17" s="193"/>
      <c r="I17" s="193"/>
      <c r="J17" s="193"/>
    </row>
    <row customHeight="1" ht="11.25">
      <c r="A18" s="191" t="s">
        <v>685</v>
      </c>
      <c r="B18" s="192" t="s">
        <v>686</v>
      </c>
      <c r="C18" s="191" t="s">
        <v>685</v>
      </c>
      <c r="D18" s="193"/>
      <c r="E18" s="199" t="s">
        <v>76</v>
      </c>
      <c r="F18" s="193"/>
      <c r="H18" s="193"/>
      <c r="I18" s="193"/>
      <c r="J18" s="193"/>
    </row>
    <row customHeight="1" ht="11.25">
      <c r="A19" s="191" t="s">
        <v>687</v>
      </c>
      <c r="B19" s="192" t="s">
        <v>688</v>
      </c>
      <c r="C19" s="201" t="s">
        <v>689</v>
      </c>
      <c r="D19" s="193"/>
      <c r="E19" s="199" t="s">
        <v>690</v>
      </c>
      <c r="F19" s="193"/>
      <c r="G19" s="194" t="s">
        <v>691</v>
      </c>
      <c r="H19" s="193"/>
      <c r="I19" s="193"/>
      <c r="J19" s="193"/>
    </row>
    <row customHeight="1" ht="11.25">
      <c r="A20" s="191" t="s">
        <v>692</v>
      </c>
      <c r="B20" s="192" t="s">
        <v>693</v>
      </c>
      <c r="C20" s="191" t="s">
        <v>692</v>
      </c>
      <c r="D20" s="193"/>
      <c r="E20" s="199" t="s">
        <v>694</v>
      </c>
      <c r="F20" s="193"/>
      <c r="G20" s="199" t="s">
        <v>695</v>
      </c>
      <c r="H20" s="193"/>
      <c r="I20" s="193"/>
      <c r="J20" s="193"/>
    </row>
    <row customHeight="1" ht="11.25">
      <c r="A21" s="191" t="s">
        <v>696</v>
      </c>
      <c r="B21" s="192" t="s">
        <v>697</v>
      </c>
      <c r="C21" s="191" t="s">
        <v>696</v>
      </c>
      <c r="D21" s="193"/>
      <c r="E21" s="199" t="s">
        <v>698</v>
      </c>
      <c r="F21" s="193"/>
      <c r="G21" s="193"/>
      <c r="H21" s="193"/>
      <c r="I21" s="193"/>
      <c r="J21" s="193"/>
    </row>
    <row customHeight="1" ht="11.25">
      <c r="A22" s="191" t="s">
        <v>699</v>
      </c>
      <c r="B22" s="192" t="s">
        <v>700</v>
      </c>
      <c r="C22" s="191" t="s">
        <v>699</v>
      </c>
      <c r="D22" s="193"/>
      <c r="E22" s="199" t="s">
        <v>701</v>
      </c>
      <c r="F22" s="193"/>
      <c r="G22" s="193"/>
      <c r="H22" s="193"/>
      <c r="I22" s="193"/>
      <c r="J22" s="193"/>
    </row>
    <row customHeight="1" ht="11.25">
      <c r="A23" s="191" t="s">
        <v>702</v>
      </c>
      <c r="B23" s="192" t="s">
        <v>703</v>
      </c>
      <c r="C23" s="201" t="s">
        <v>704</v>
      </c>
      <c r="D23" s="193"/>
      <c r="E23" s="199" t="s">
        <v>705</v>
      </c>
      <c r="F23" s="193"/>
      <c r="G23" s="193"/>
      <c r="H23" s="193"/>
      <c r="I23" s="193"/>
      <c r="J23" s="193"/>
    </row>
    <row customHeight="1" ht="11.25">
      <c r="A24" s="191" t="s">
        <v>706</v>
      </c>
      <c r="B24" s="192" t="s">
        <v>707</v>
      </c>
      <c r="C24" s="191" t="s">
        <v>706</v>
      </c>
      <c r="D24" s="193"/>
      <c r="F24" s="193"/>
      <c r="G24" s="193"/>
      <c r="H24" s="193"/>
      <c r="I24" s="193"/>
      <c r="J24" s="193"/>
    </row>
    <row customHeight="1" ht="11.25">
      <c r="A25" s="191" t="s">
        <v>708</v>
      </c>
      <c r="B25" s="192" t="s">
        <v>709</v>
      </c>
      <c r="C25" s="191" t="s">
        <v>708</v>
      </c>
      <c r="D25" s="193"/>
      <c r="F25" s="193"/>
      <c r="G25" s="193"/>
      <c r="H25" s="193"/>
      <c r="I25" s="193"/>
      <c r="J25" s="193"/>
    </row>
    <row customHeight="1" ht="11.25">
      <c r="A26" s="191" t="s">
        <v>710</v>
      </c>
      <c r="B26" s="192" t="s">
        <v>711</v>
      </c>
      <c r="C26" s="191" t="s">
        <v>710</v>
      </c>
      <c r="D26" s="193"/>
      <c r="F26" s="193"/>
      <c r="G26" s="193"/>
      <c r="H26" s="193"/>
      <c r="I26" s="193"/>
      <c r="J26" s="193"/>
    </row>
    <row customHeight="1" ht="11.25">
      <c r="A27" s="191" t="s">
        <v>712</v>
      </c>
      <c r="B27" s="192" t="s">
        <v>713</v>
      </c>
      <c r="C27" s="191" t="s">
        <v>712</v>
      </c>
      <c r="D27" s="193"/>
      <c r="F27" s="193"/>
      <c r="G27" s="193"/>
      <c r="H27" s="193"/>
      <c r="I27" s="193"/>
      <c r="J27" s="193"/>
    </row>
    <row customHeight="1" ht="11.25">
      <c r="A28" s="191" t="s">
        <v>714</v>
      </c>
      <c r="B28" s="192" t="s">
        <v>715</v>
      </c>
      <c r="C28" s="191" t="s">
        <v>714</v>
      </c>
      <c r="D28" s="193"/>
      <c r="F28" s="193"/>
      <c r="G28" s="193"/>
      <c r="H28" s="193"/>
      <c r="I28" s="193"/>
      <c r="J28" s="193"/>
    </row>
    <row customHeight="1" ht="11.25">
      <c r="A29" s="191" t="s">
        <v>716</v>
      </c>
      <c r="B29" s="192" t="s">
        <v>717</v>
      </c>
      <c r="C29" s="191" t="s">
        <v>716</v>
      </c>
      <c r="D29" s="193"/>
      <c r="F29" s="193"/>
      <c r="G29" s="193"/>
      <c r="H29" s="193"/>
      <c r="I29" s="193"/>
      <c r="J29" s="193"/>
    </row>
    <row customHeight="1" ht="11.25">
      <c r="A30" s="191" t="s">
        <v>718</v>
      </c>
      <c r="B30" s="192" t="s">
        <v>719</v>
      </c>
      <c r="C30" s="191" t="s">
        <v>718</v>
      </c>
      <c r="D30" s="193"/>
      <c r="F30" s="193"/>
      <c r="G30" s="193"/>
      <c r="H30" s="193"/>
      <c r="I30" s="193"/>
      <c r="J30" s="193"/>
    </row>
    <row customHeight="1" ht="11.25">
      <c r="A31" s="191" t="s">
        <v>720</v>
      </c>
      <c r="B31" s="192" t="s">
        <v>721</v>
      </c>
      <c r="C31" s="191" t="s">
        <v>720</v>
      </c>
      <c r="D31" s="193"/>
      <c r="F31" s="193"/>
      <c r="G31" s="193"/>
      <c r="H31" s="193"/>
      <c r="I31" s="193"/>
      <c r="J31" s="193"/>
    </row>
    <row customHeight="1" ht="11.25">
      <c r="A32" s="191" t="s">
        <v>722</v>
      </c>
      <c r="B32" s="192" t="s">
        <v>723</v>
      </c>
      <c r="C32" s="191" t="s">
        <v>722</v>
      </c>
      <c r="D32" s="193"/>
      <c r="F32" s="193"/>
      <c r="G32" s="193"/>
      <c r="H32" s="193"/>
      <c r="I32" s="193"/>
      <c r="J32" s="193"/>
    </row>
    <row customHeight="1" ht="11.25">
      <c r="A33" s="191" t="s">
        <v>724</v>
      </c>
      <c r="B33" s="192" t="s">
        <v>725</v>
      </c>
      <c r="C33" s="191" t="s">
        <v>724</v>
      </c>
      <c r="D33" s="193"/>
      <c r="F33" s="193"/>
      <c r="G33" s="193"/>
      <c r="H33" s="193"/>
      <c r="I33" s="193"/>
      <c r="J33" s="193"/>
    </row>
    <row customHeight="1" ht="11.25">
      <c r="A34" s="191" t="s">
        <v>18</v>
      </c>
      <c r="B34" s="192" t="s">
        <v>726</v>
      </c>
      <c r="C34" s="191" t="s">
        <v>18</v>
      </c>
      <c r="D34" s="193"/>
      <c r="F34" s="193"/>
      <c r="G34" s="193"/>
      <c r="H34" s="193"/>
      <c r="I34" s="193"/>
      <c r="J34" s="193"/>
    </row>
    <row customHeight="1" ht="11.25">
      <c r="A35" s="191" t="s">
        <v>727</v>
      </c>
      <c r="B35" s="192" t="s">
        <v>728</v>
      </c>
      <c r="C35" s="191" t="s">
        <v>727</v>
      </c>
      <c r="D35" s="193"/>
      <c r="F35" s="193"/>
      <c r="G35" s="193"/>
      <c r="H35" s="193"/>
      <c r="I35" s="193"/>
      <c r="J35" s="193"/>
    </row>
    <row customHeight="1" ht="11.25">
      <c r="A36" s="191" t="s">
        <v>729</v>
      </c>
      <c r="B36" s="192" t="s">
        <v>730</v>
      </c>
      <c r="C36" s="191" t="s">
        <v>729</v>
      </c>
      <c r="D36" s="193"/>
      <c r="F36" s="193"/>
      <c r="G36" s="193"/>
      <c r="H36" s="193"/>
      <c r="I36" s="193"/>
      <c r="J36" s="193"/>
    </row>
    <row customHeight="1" ht="11.25">
      <c r="A37" s="191" t="s">
        <v>731</v>
      </c>
      <c r="B37" s="192" t="s">
        <v>732</v>
      </c>
      <c r="C37" s="191" t="s">
        <v>731</v>
      </c>
      <c r="D37" s="193"/>
      <c r="F37" s="193"/>
      <c r="G37" s="193"/>
      <c r="H37" s="193"/>
      <c r="I37" s="193"/>
      <c r="J37" s="193"/>
    </row>
    <row customHeight="1" ht="11.25">
      <c r="A38" s="191" t="s">
        <v>733</v>
      </c>
      <c r="B38" s="192" t="s">
        <v>734</v>
      </c>
      <c r="C38" s="191" t="s">
        <v>733</v>
      </c>
      <c r="D38" s="193"/>
      <c r="F38" s="193"/>
      <c r="G38" s="193"/>
      <c r="H38" s="193"/>
      <c r="I38" s="193"/>
      <c r="J38" s="193"/>
    </row>
    <row customHeight="1" ht="11.25">
      <c r="A39" s="191" t="s">
        <v>735</v>
      </c>
      <c r="B39" s="192" t="s">
        <v>736</v>
      </c>
      <c r="C39" s="191" t="s">
        <v>735</v>
      </c>
      <c r="D39" s="193"/>
      <c r="F39" s="193"/>
      <c r="G39" s="193"/>
      <c r="H39" s="193"/>
      <c r="I39" s="193"/>
      <c r="J39" s="193"/>
    </row>
    <row customHeight="1" ht="11.25">
      <c r="A40" s="191" t="s">
        <v>737</v>
      </c>
      <c r="B40" s="192" t="s">
        <v>738</v>
      </c>
      <c r="C40" s="191" t="s">
        <v>737</v>
      </c>
      <c r="D40" s="193"/>
      <c r="F40" s="193"/>
      <c r="G40" s="193"/>
      <c r="H40" s="193"/>
      <c r="I40" s="193"/>
      <c r="J40" s="193"/>
    </row>
    <row customHeight="1" ht="11.25">
      <c r="A41" s="191" t="s">
        <v>739</v>
      </c>
      <c r="B41" s="192" t="s">
        <v>740</v>
      </c>
      <c r="C41" s="191" t="s">
        <v>739</v>
      </c>
      <c r="D41" s="193"/>
      <c r="F41" s="193"/>
      <c r="G41" s="193"/>
      <c r="H41" s="193"/>
      <c r="I41" s="193"/>
      <c r="J41" s="193"/>
    </row>
    <row customHeight="1" ht="11.25">
      <c r="A42" s="191" t="s">
        <v>741</v>
      </c>
      <c r="B42" s="192" t="s">
        <v>742</v>
      </c>
      <c r="C42" s="191" t="s">
        <v>741</v>
      </c>
      <c r="D42" s="193"/>
      <c r="F42" s="193"/>
      <c r="G42" s="193"/>
      <c r="H42" s="193"/>
      <c r="I42" s="193"/>
      <c r="J42" s="193"/>
    </row>
    <row customHeight="1" ht="11.25">
      <c r="A43" s="191" t="s">
        <v>743</v>
      </c>
      <c r="B43" s="192" t="s">
        <v>744</v>
      </c>
      <c r="C43" s="191" t="s">
        <v>743</v>
      </c>
      <c r="D43" s="193"/>
      <c r="F43" s="193"/>
      <c r="G43" s="193"/>
      <c r="H43" s="193"/>
      <c r="I43" s="193"/>
      <c r="J43" s="193"/>
    </row>
    <row customHeight="1" ht="11.25">
      <c r="A44" s="191" t="s">
        <v>745</v>
      </c>
      <c r="B44" s="192" t="s">
        <v>746</v>
      </c>
      <c r="C44" s="191" t="s">
        <v>745</v>
      </c>
      <c r="D44" s="193"/>
      <c r="F44" s="193"/>
      <c r="G44" s="193"/>
      <c r="H44" s="193"/>
      <c r="I44" s="193"/>
      <c r="J44" s="193"/>
    </row>
    <row customHeight="1" ht="11.25">
      <c r="A45" s="191" t="s">
        <v>747</v>
      </c>
      <c r="B45" s="192" t="s">
        <v>748</v>
      </c>
      <c r="C45" s="191" t="s">
        <v>747</v>
      </c>
      <c r="D45" s="193"/>
      <c r="F45" s="193"/>
      <c r="G45" s="193"/>
      <c r="H45" s="193"/>
      <c r="I45" s="193"/>
      <c r="J45" s="193"/>
    </row>
    <row customHeight="1" ht="11.25">
      <c r="A46" s="191" t="s">
        <v>749</v>
      </c>
      <c r="B46" s="192" t="s">
        <v>750</v>
      </c>
      <c r="C46" s="191" t="s">
        <v>749</v>
      </c>
      <c r="D46" s="193"/>
      <c r="F46" s="193"/>
      <c r="G46" s="193"/>
      <c r="H46" s="193"/>
      <c r="I46" s="193"/>
      <c r="J46" s="193"/>
    </row>
    <row customHeight="1" ht="11.25">
      <c r="A47" s="191" t="s">
        <v>751</v>
      </c>
      <c r="B47" s="192" t="s">
        <v>752</v>
      </c>
      <c r="C47" s="191" t="s">
        <v>751</v>
      </c>
      <c r="D47" s="193"/>
      <c r="F47" s="193"/>
      <c r="G47" s="193"/>
      <c r="H47" s="193"/>
      <c r="I47" s="193"/>
      <c r="J47" s="193"/>
    </row>
    <row customHeight="1" ht="11.25">
      <c r="A48" s="191" t="s">
        <v>753</v>
      </c>
      <c r="B48" s="192" t="s">
        <v>754</v>
      </c>
      <c r="C48" s="191" t="s">
        <v>753</v>
      </c>
      <c r="D48" s="193"/>
      <c r="F48" s="193"/>
      <c r="G48" s="193"/>
      <c r="H48" s="193"/>
      <c r="I48" s="193"/>
      <c r="J48" s="193"/>
    </row>
    <row customHeight="1" ht="11.25">
      <c r="A49" s="191" t="s">
        <v>755</v>
      </c>
      <c r="B49" s="192" t="s">
        <v>756</v>
      </c>
      <c r="C49" s="191" t="s">
        <v>755</v>
      </c>
      <c r="D49" s="193"/>
      <c r="F49" s="193"/>
      <c r="G49" s="193"/>
      <c r="H49" s="193"/>
      <c r="I49" s="193"/>
      <c r="J49" s="193"/>
    </row>
    <row customHeight="1" ht="11.25">
      <c r="A50" s="191" t="s">
        <v>757</v>
      </c>
      <c r="B50" s="192" t="s">
        <v>758</v>
      </c>
      <c r="C50" s="191" t="s">
        <v>757</v>
      </c>
      <c r="D50" s="193"/>
      <c r="F50" s="193"/>
      <c r="G50" s="193"/>
      <c r="H50" s="193"/>
      <c r="I50" s="193"/>
      <c r="J50" s="193"/>
    </row>
    <row customHeight="1" ht="11.25">
      <c r="A51" s="191" t="s">
        <v>759</v>
      </c>
      <c r="B51" s="192" t="s">
        <v>760</v>
      </c>
      <c r="C51" s="191" t="s">
        <v>759</v>
      </c>
      <c r="D51" s="193"/>
      <c r="F51" s="193"/>
      <c r="G51" s="193"/>
      <c r="H51" s="193"/>
      <c r="I51" s="193"/>
      <c r="J51" s="193"/>
    </row>
    <row customHeight="1" ht="11.25">
      <c r="A52" s="191" t="s">
        <v>761</v>
      </c>
      <c r="B52" s="192" t="s">
        <v>762</v>
      </c>
      <c r="C52" s="191" t="s">
        <v>761</v>
      </c>
      <c r="D52" s="193"/>
      <c r="F52" s="193"/>
      <c r="G52" s="193"/>
      <c r="H52" s="193"/>
      <c r="I52" s="193"/>
      <c r="J52" s="193"/>
    </row>
    <row customHeight="1" ht="11.25">
      <c r="A53" s="191" t="s">
        <v>763</v>
      </c>
      <c r="B53" s="192" t="s">
        <v>764</v>
      </c>
      <c r="C53" s="191" t="s">
        <v>763</v>
      </c>
      <c r="D53" s="193"/>
      <c r="F53" s="193"/>
      <c r="G53" s="193"/>
      <c r="H53" s="193"/>
      <c r="I53" s="193"/>
      <c r="J53" s="193"/>
    </row>
    <row customHeight="1" ht="11.25">
      <c r="A54" s="191" t="s">
        <v>765</v>
      </c>
      <c r="B54" s="192" t="s">
        <v>766</v>
      </c>
      <c r="C54" s="191" t="s">
        <v>765</v>
      </c>
      <c r="D54" s="193"/>
      <c r="F54" s="193"/>
      <c r="G54" s="193"/>
      <c r="H54" s="193"/>
      <c r="I54" s="193"/>
      <c r="J54" s="193"/>
    </row>
    <row customHeight="1" ht="11.25">
      <c r="A55" s="191" t="s">
        <v>767</v>
      </c>
      <c r="B55" s="192" t="s">
        <v>768</v>
      </c>
      <c r="C55" s="191" t="s">
        <v>767</v>
      </c>
      <c r="D55" s="193"/>
      <c r="F55" s="193"/>
      <c r="G55" s="193"/>
      <c r="H55" s="193"/>
      <c r="I55" s="193"/>
      <c r="J55" s="193"/>
    </row>
    <row customHeight="1" ht="11.25">
      <c r="A56" s="191" t="s">
        <v>769</v>
      </c>
      <c r="B56" s="202" t="s">
        <v>770</v>
      </c>
      <c r="C56" s="204" t="s">
        <v>771</v>
      </c>
      <c r="D56" s="193"/>
      <c r="F56" s="193"/>
      <c r="G56" s="193"/>
      <c r="H56" s="193"/>
      <c r="I56" s="193"/>
      <c r="J56" s="193"/>
    </row>
    <row customHeight="1" ht="11.25">
      <c r="A57" s="191" t="s">
        <v>772</v>
      </c>
      <c r="B57" s="192" t="s">
        <v>773</v>
      </c>
      <c r="C57" s="191" t="s">
        <v>772</v>
      </c>
      <c r="D57" s="193"/>
      <c r="F57" s="193"/>
      <c r="G57" s="193"/>
      <c r="H57" s="193"/>
      <c r="I57" s="193"/>
      <c r="J57" s="193"/>
    </row>
    <row customHeight="1" ht="11.25">
      <c r="A58" s="191" t="s">
        <v>774</v>
      </c>
      <c r="B58" s="192" t="s">
        <v>775</v>
      </c>
      <c r="C58" s="191" t="s">
        <v>774</v>
      </c>
      <c r="D58" s="193"/>
      <c r="F58" s="193"/>
      <c r="G58" s="193"/>
      <c r="H58" s="193"/>
      <c r="I58" s="193"/>
      <c r="J58" s="193"/>
    </row>
    <row customHeight="1" ht="11.25">
      <c r="A59" s="191" t="s">
        <v>776</v>
      </c>
      <c r="B59" s="192" t="s">
        <v>777</v>
      </c>
      <c r="C59" s="191" t="s">
        <v>776</v>
      </c>
      <c r="D59" s="193"/>
      <c r="F59" s="193"/>
      <c r="G59" s="193"/>
      <c r="H59" s="193"/>
      <c r="I59" s="193"/>
      <c r="J59" s="193"/>
    </row>
    <row customHeight="1" ht="11.25">
      <c r="A60" s="191" t="s">
        <v>778</v>
      </c>
      <c r="B60" s="192" t="s">
        <v>779</v>
      </c>
      <c r="C60" s="201" t="s">
        <v>780</v>
      </c>
      <c r="D60" s="193"/>
      <c r="F60" s="193"/>
      <c r="G60" s="193"/>
      <c r="H60" s="193"/>
      <c r="I60" s="193"/>
      <c r="J60" s="193"/>
    </row>
    <row customHeight="1" ht="11.25">
      <c r="A61" s="191" t="s">
        <v>781</v>
      </c>
      <c r="B61" s="192" t="s">
        <v>782</v>
      </c>
      <c r="C61" s="191" t="s">
        <v>781</v>
      </c>
      <c r="D61" s="193"/>
      <c r="F61" s="193"/>
      <c r="G61" s="193"/>
      <c r="H61" s="193"/>
      <c r="I61" s="193"/>
      <c r="J61" s="193"/>
    </row>
    <row customHeight="1" ht="11.25">
      <c r="A62" s="191" t="s">
        <v>783</v>
      </c>
      <c r="B62" s="192" t="s">
        <v>784</v>
      </c>
      <c r="C62" s="201" t="s">
        <v>785</v>
      </c>
      <c r="D62" s="193"/>
      <c r="F62" s="193"/>
      <c r="G62" s="193"/>
      <c r="H62" s="193"/>
      <c r="I62" s="193"/>
      <c r="J62" s="193"/>
    </row>
    <row customHeight="1" ht="11.25">
      <c r="A63" s="191" t="s">
        <v>786</v>
      </c>
      <c r="B63" s="192" t="s">
        <v>787</v>
      </c>
      <c r="C63" s="191" t="s">
        <v>786</v>
      </c>
      <c r="D63" s="193"/>
      <c r="F63" s="193"/>
      <c r="G63" s="193"/>
      <c r="H63" s="193"/>
      <c r="I63" s="193"/>
      <c r="J63" s="193"/>
    </row>
    <row customHeight="1" ht="11.25">
      <c r="A64" s="191" t="s">
        <v>788</v>
      </c>
      <c r="B64" s="192" t="s">
        <v>789</v>
      </c>
      <c r="C64" s="191" t="s">
        <v>788</v>
      </c>
      <c r="D64" s="193"/>
      <c r="F64" s="193"/>
      <c r="G64" s="193"/>
      <c r="H64" s="193"/>
      <c r="I64" s="193"/>
      <c r="J64" s="193"/>
    </row>
    <row customHeight="1" ht="11.25">
      <c r="A65" s="191" t="s">
        <v>790</v>
      </c>
      <c r="B65" s="192" t="s">
        <v>791</v>
      </c>
      <c r="C65" s="191" t="s">
        <v>790</v>
      </c>
      <c r="D65" s="193"/>
      <c r="F65" s="193"/>
      <c r="G65" s="193"/>
      <c r="H65" s="193"/>
      <c r="I65" s="193"/>
      <c r="J65" s="193"/>
    </row>
    <row customHeight="1" ht="11.25">
      <c r="A66" s="191" t="s">
        <v>792</v>
      </c>
      <c r="B66" s="192" t="s">
        <v>793</v>
      </c>
      <c r="C66" s="191" t="s">
        <v>792</v>
      </c>
      <c r="D66" s="193"/>
      <c r="F66" s="193"/>
      <c r="G66" s="193"/>
      <c r="H66" s="193"/>
      <c r="I66" s="193"/>
      <c r="J66" s="193"/>
    </row>
    <row customHeight="1" ht="11.25">
      <c r="A67" s="191" t="s">
        <v>794</v>
      </c>
      <c r="B67" s="192" t="s">
        <v>795</v>
      </c>
      <c r="C67" s="191" t="s">
        <v>794</v>
      </c>
      <c r="D67" s="193"/>
      <c r="F67" s="193"/>
      <c r="G67" s="193"/>
      <c r="H67" s="193"/>
      <c r="I67" s="193"/>
      <c r="J67" s="193"/>
    </row>
    <row customHeight="1" ht="11.25">
      <c r="A68" s="191" t="s">
        <v>796</v>
      </c>
      <c r="B68" s="192" t="s">
        <v>797</v>
      </c>
      <c r="C68" s="191" t="s">
        <v>796</v>
      </c>
      <c r="D68" s="193"/>
      <c r="F68" s="193"/>
      <c r="G68" s="193"/>
      <c r="H68" s="193"/>
      <c r="I68" s="193"/>
      <c r="J68" s="193"/>
    </row>
    <row customHeight="1" ht="11.25">
      <c r="A69" s="191" t="s">
        <v>798</v>
      </c>
      <c r="B69" s="192" t="s">
        <v>799</v>
      </c>
      <c r="C69" s="191" t="s">
        <v>798</v>
      </c>
      <c r="D69" s="193"/>
      <c r="F69" s="193"/>
      <c r="G69" s="193"/>
      <c r="H69" s="193"/>
      <c r="I69" s="193"/>
      <c r="J69" s="193"/>
    </row>
    <row customHeight="1" ht="11.25">
      <c r="A70" s="191" t="s">
        <v>800</v>
      </c>
      <c r="B70" s="192" t="s">
        <v>801</v>
      </c>
      <c r="C70" s="191" t="s">
        <v>800</v>
      </c>
      <c r="D70" s="193"/>
      <c r="F70" s="193"/>
      <c r="G70" s="193"/>
      <c r="H70" s="193"/>
      <c r="I70" s="193"/>
      <c r="J70" s="193"/>
    </row>
    <row customHeight="1" ht="11.25">
      <c r="A71" s="191" t="s">
        <v>802</v>
      </c>
      <c r="B71" s="192" t="s">
        <v>803</v>
      </c>
      <c r="C71" s="191" t="s">
        <v>802</v>
      </c>
      <c r="D71" s="193"/>
      <c r="F71" s="193"/>
      <c r="G71" s="193"/>
      <c r="H71" s="193"/>
      <c r="I71" s="193"/>
      <c r="J71" s="193"/>
    </row>
    <row customHeight="1" ht="11.25">
      <c r="A72" s="191" t="s">
        <v>804</v>
      </c>
      <c r="B72" s="192" t="s">
        <v>805</v>
      </c>
      <c r="C72" s="191" t="s">
        <v>804</v>
      </c>
      <c r="D72" s="193"/>
      <c r="F72" s="193"/>
      <c r="G72" s="193"/>
      <c r="H72" s="193"/>
      <c r="I72" s="193"/>
      <c r="J72" s="193"/>
    </row>
    <row customHeight="1" ht="11.25">
      <c r="A73" s="191" t="s">
        <v>806</v>
      </c>
      <c r="B73" s="192" t="s">
        <v>807</v>
      </c>
      <c r="C73" s="191" t="s">
        <v>806</v>
      </c>
      <c r="D73" s="193"/>
      <c r="F73" s="193"/>
      <c r="G73" s="193"/>
      <c r="H73" s="193"/>
      <c r="I73" s="193"/>
      <c r="J73" s="193"/>
    </row>
    <row customHeight="1" ht="11.25">
      <c r="A74" s="191" t="s">
        <v>808</v>
      </c>
      <c r="B74" s="192" t="s">
        <v>809</v>
      </c>
      <c r="C74" s="191" t="s">
        <v>808</v>
      </c>
      <c r="D74" s="193"/>
      <c r="F74" s="193"/>
      <c r="G74" s="193"/>
      <c r="H74" s="193"/>
      <c r="I74" s="193"/>
      <c r="J74" s="193"/>
    </row>
    <row customHeight="1" ht="11.25">
      <c r="A75" s="191" t="s">
        <v>810</v>
      </c>
      <c r="B75" s="192" t="s">
        <v>811</v>
      </c>
      <c r="C75" s="191" t="s">
        <v>810</v>
      </c>
      <c r="D75" s="193"/>
      <c r="F75" s="193"/>
      <c r="G75" s="193"/>
      <c r="H75" s="193"/>
      <c r="I75" s="193"/>
      <c r="J75" s="193"/>
    </row>
    <row customHeight="1" ht="11.25">
      <c r="A76" s="191" t="s">
        <v>812</v>
      </c>
      <c r="B76" s="192" t="s">
        <v>813</v>
      </c>
      <c r="C76" s="191" t="s">
        <v>812</v>
      </c>
      <c r="D76" s="193"/>
      <c r="F76" s="193"/>
      <c r="G76" s="193"/>
      <c r="H76" s="193"/>
      <c r="I76" s="193"/>
      <c r="J76" s="193"/>
    </row>
    <row customHeight="1" ht="11.25">
      <c r="A77" s="191" t="s">
        <v>814</v>
      </c>
      <c r="B77" s="192" t="s">
        <v>815</v>
      </c>
      <c r="C77" s="201" t="s">
        <v>816</v>
      </c>
      <c r="D77" s="193"/>
      <c r="F77" s="193"/>
      <c r="G77" s="193"/>
      <c r="H77" s="193"/>
      <c r="I77" s="193"/>
      <c r="J77" s="193"/>
    </row>
    <row customHeight="1" ht="11.25">
      <c r="A78" s="191" t="s">
        <v>817</v>
      </c>
      <c r="B78" s="192" t="s">
        <v>818</v>
      </c>
      <c r="C78" s="191" t="s">
        <v>817</v>
      </c>
      <c r="D78" s="193"/>
      <c r="F78" s="193"/>
      <c r="G78" s="193"/>
      <c r="H78" s="193"/>
      <c r="I78" s="193"/>
      <c r="J78" s="193"/>
    </row>
    <row customHeight="1" ht="11.25">
      <c r="A79" s="191" t="s">
        <v>819</v>
      </c>
      <c r="B79" s="192" t="s">
        <v>820</v>
      </c>
      <c r="C79" s="191" t="s">
        <v>819</v>
      </c>
      <c r="D79" s="193"/>
      <c r="F79" s="193"/>
      <c r="G79" s="193"/>
      <c r="H79" s="193"/>
      <c r="I79" s="193"/>
      <c r="J79" s="193"/>
    </row>
    <row customHeight="1" ht="11.25">
      <c r="A80" s="191" t="s">
        <v>821</v>
      </c>
      <c r="B80" s="192" t="s">
        <v>822</v>
      </c>
      <c r="C80" s="191" t="s">
        <v>821</v>
      </c>
      <c r="D80" s="193"/>
      <c r="F80" s="193"/>
      <c r="G80" s="193"/>
      <c r="H80" s="193"/>
      <c r="I80" s="193"/>
      <c r="J80" s="193"/>
    </row>
    <row customHeight="1" ht="11.25">
      <c r="A81" s="191" t="s">
        <v>823</v>
      </c>
      <c r="B81" s="192" t="s">
        <v>824</v>
      </c>
      <c r="C81" s="191" t="s">
        <v>823</v>
      </c>
      <c r="D81" s="193"/>
      <c r="F81" s="193"/>
      <c r="G81" s="193"/>
      <c r="H81" s="193"/>
      <c r="I81" s="193"/>
      <c r="J81" s="193"/>
    </row>
    <row customHeight="1" ht="11.25">
      <c r="A82" s="191" t="s">
        <v>825</v>
      </c>
      <c r="B82" s="192" t="s">
        <v>826</v>
      </c>
      <c r="C82" s="201" t="s">
        <v>827</v>
      </c>
      <c r="D82" s="193"/>
      <c r="F82" s="193"/>
      <c r="G82" s="193"/>
      <c r="H82" s="193"/>
      <c r="I82" s="193"/>
      <c r="J82" s="193"/>
    </row>
    <row customHeight="1" ht="11.25">
      <c r="A83" s="191" t="s">
        <v>828</v>
      </c>
      <c r="B83" s="192" t="s">
        <v>829</v>
      </c>
      <c r="C83" s="201" t="s">
        <v>830</v>
      </c>
      <c r="D83" s="193"/>
      <c r="F83" s="193"/>
      <c r="G83" s="193"/>
      <c r="H83" s="193"/>
      <c r="I83" s="193"/>
      <c r="J83" s="193"/>
    </row>
    <row customHeight="1" ht="11.25">
      <c r="A84" s="191" t="s">
        <v>831</v>
      </c>
      <c r="B84" s="192" t="s">
        <v>832</v>
      </c>
      <c r="C84" s="191" t="s">
        <v>831</v>
      </c>
      <c r="D84" s="193"/>
      <c r="F84" s="193"/>
      <c r="G84" s="193"/>
      <c r="H84" s="193"/>
      <c r="I84" s="193"/>
      <c r="J84" s="193"/>
    </row>
    <row customHeight="1" ht="11.25">
      <c r="A85" s="191" t="s">
        <v>833</v>
      </c>
      <c r="B85" s="192" t="s">
        <v>834</v>
      </c>
      <c r="C85" s="191" t="s">
        <v>833</v>
      </c>
      <c r="D85" s="193"/>
      <c r="F85" s="193"/>
      <c r="G85" s="193"/>
      <c r="H85" s="193"/>
      <c r="I85" s="193"/>
      <c r="J85" s="193"/>
    </row>
    <row customHeight="1" ht="11.25">
      <c r="A86" s="191" t="s">
        <v>835</v>
      </c>
      <c r="B86" s="192" t="s">
        <v>836</v>
      </c>
      <c r="C86" s="191" t="s">
        <v>835</v>
      </c>
      <c r="D86" s="193"/>
      <c r="F86" s="193"/>
      <c r="G86" s="193"/>
      <c r="H86" s="193"/>
      <c r="I86" s="193"/>
      <c r="J86" s="193"/>
    </row>
    <row customHeight="1" ht="11.25">
      <c r="A87" s="193"/>
      <c r="B87" s="193"/>
      <c r="C87" s="205"/>
      <c r="D87" s="193"/>
      <c r="F87" s="193"/>
      <c r="G87" s="193"/>
      <c r="H87" s="193"/>
      <c r="I87" s="193"/>
      <c r="J87" s="193"/>
    </row>
    <row customHeight="1" ht="11.25">
      <c r="A88" s="193"/>
      <c r="B88" s="193"/>
      <c r="C88" s="193"/>
      <c r="D88" s="193"/>
      <c r="F88" s="193"/>
      <c r="G88" s="193"/>
      <c r="H88" s="193"/>
      <c r="I88" s="193"/>
      <c r="J88" s="193"/>
    </row>
    <row customHeight="1" ht="11.25">
      <c r="A89" s="193"/>
      <c r="B89" s="193"/>
      <c r="C89" s="193"/>
      <c r="D89" s="193"/>
      <c r="F89" s="193"/>
      <c r="G89" s="193"/>
      <c r="H89" s="193"/>
      <c r="I89" s="193"/>
      <c r="J89" s="193"/>
    </row>
    <row customHeight="1" ht="11.25">
      <c r="A90" s="193"/>
      <c r="B90" s="193"/>
      <c r="C90" s="193"/>
      <c r="D90" s="193"/>
      <c r="F90" s="193"/>
      <c r="G90" s="193"/>
      <c r="H90" s="193"/>
      <c r="I90" s="193"/>
      <c r="J90" s="193"/>
    </row>
    <row customHeight="1" ht="11.25">
      <c r="A91" s="193"/>
      <c r="B91" s="193"/>
      <c r="C91" s="193"/>
      <c r="D91" s="193"/>
      <c r="F91" s="193"/>
      <c r="G91" s="193"/>
      <c r="H91" s="193"/>
      <c r="I91" s="193"/>
      <c r="J91" s="193"/>
    </row>
    <row customHeight="1" ht="11.25">
      <c r="A92" s="193"/>
      <c r="B92" s="193"/>
      <c r="C92" s="193"/>
      <c r="D92" s="193"/>
      <c r="F92" s="193"/>
      <c r="G92" s="193"/>
      <c r="H92" s="193"/>
      <c r="I92" s="193"/>
      <c r="J92" s="193"/>
    </row>
    <row customHeight="1" ht="11.25">
      <c r="A93" s="193"/>
      <c r="B93" s="193"/>
      <c r="C93" s="193"/>
      <c r="D93" s="193"/>
      <c r="F93" s="193"/>
      <c r="G93" s="193"/>
      <c r="H93" s="193"/>
      <c r="I93" s="193"/>
      <c r="J93" s="193"/>
    </row>
    <row customHeight="1" ht="11.25">
      <c r="A94" s="193"/>
      <c r="B94" s="193"/>
      <c r="C94" s="193"/>
      <c r="D94" s="193"/>
      <c r="F94" s="193"/>
      <c r="G94" s="193"/>
      <c r="H94" s="193"/>
      <c r="I94" s="193"/>
      <c r="J94" s="193"/>
    </row>
    <row customHeight="1" ht="11.25">
      <c r="A95" s="193"/>
      <c r="B95" s="193"/>
      <c r="C95" s="193"/>
      <c r="D95" s="193"/>
      <c r="F95" s="193"/>
      <c r="G95" s="193"/>
      <c r="H95" s="193"/>
      <c r="I95" s="193"/>
      <c r="J95" s="193"/>
    </row>
    <row customHeight="1" ht="11.25">
      <c r="A96" s="193"/>
      <c r="B96" s="193"/>
      <c r="C96" s="193"/>
      <c r="D96" s="193"/>
      <c r="F96" s="193"/>
      <c r="G96" s="193"/>
      <c r="H96" s="193"/>
      <c r="I96" s="193"/>
      <c r="J96" s="193"/>
    </row>
    <row customHeight="1" ht="11.25">
      <c r="A97" s="193"/>
      <c r="B97" s="193"/>
      <c r="C97" s="193"/>
      <c r="D97" s="193"/>
      <c r="F97" s="193"/>
      <c r="G97" s="193"/>
      <c r="H97" s="193"/>
      <c r="I97" s="193"/>
      <c r="J97" s="193"/>
    </row>
    <row customHeight="1" ht="11.25">
      <c r="A98" s="193"/>
      <c r="B98" s="193"/>
      <c r="C98" s="193"/>
      <c r="D98" s="193"/>
      <c r="F98" s="193"/>
      <c r="G98" s="193"/>
      <c r="H98" s="193"/>
      <c r="I98" s="193"/>
      <c r="J98" s="193"/>
    </row>
    <row customHeight="1" ht="11.25">
      <c r="A99" s="193"/>
      <c r="B99" s="193"/>
      <c r="C99" s="193"/>
      <c r="D99" s="193"/>
      <c r="F99" s="193"/>
      <c r="G99" s="193"/>
      <c r="H99" s="193"/>
      <c r="I99" s="193"/>
      <c r="J99" s="193"/>
    </row>
    <row customHeight="1" ht="11.25">
      <c r="A100" s="193"/>
      <c r="B100" s="193"/>
      <c r="C100" s="193"/>
      <c r="D100" s="193"/>
      <c r="F100" s="193"/>
      <c r="G100" s="193"/>
      <c r="H100" s="193"/>
      <c r="I100" s="193"/>
      <c r="J100" s="193"/>
    </row>
    <row customHeight="1" ht="11.25">
      <c r="A101" s="193"/>
      <c r="B101" s="193"/>
      <c r="C101" s="193"/>
      <c r="D101" s="193"/>
      <c r="F101" s="193"/>
      <c r="G101" s="193"/>
      <c r="H101" s="193"/>
      <c r="I101" s="193"/>
      <c r="J101" s="193"/>
    </row>
    <row customHeight="1" ht="11.25">
      <c r="A102" s="193"/>
      <c r="B102" s="193"/>
      <c r="C102" s="193"/>
      <c r="D102" s="193"/>
      <c r="F102" s="193"/>
      <c r="G102" s="193"/>
      <c r="H102" s="193"/>
      <c r="I102" s="193"/>
      <c r="J102" s="193"/>
    </row>
    <row customHeight="1" ht="11.25">
      <c r="A103" s="193"/>
      <c r="B103" s="193"/>
      <c r="C103" s="193"/>
      <c r="D103" s="193"/>
      <c r="F103" s="193"/>
      <c r="G103" s="193"/>
      <c r="H103" s="193"/>
      <c r="I103" s="193"/>
      <c r="J103" s="193"/>
    </row>
    <row customHeight="1" ht="11.25">
      <c r="A104" s="193"/>
      <c r="B104" s="193"/>
      <c r="C104" s="193"/>
      <c r="D104" s="193"/>
      <c r="F104" s="193"/>
      <c r="G104" s="193"/>
      <c r="H104" s="193"/>
      <c r="I104" s="193"/>
      <c r="J104" s="193"/>
    </row>
    <row customHeight="1" ht="11.25">
      <c r="A105" s="193"/>
      <c r="B105" s="193"/>
      <c r="C105" s="193"/>
      <c r="D105" s="193"/>
      <c r="F105" s="193"/>
      <c r="G105" s="193"/>
      <c r="H105" s="193"/>
      <c r="I105" s="193"/>
      <c r="J105" s="193"/>
    </row>
    <row customHeight="1" ht="11.25">
      <c r="A106" s="193"/>
      <c r="B106" s="193"/>
      <c r="C106" s="193"/>
      <c r="D106" s="193"/>
      <c r="F106" s="193"/>
      <c r="G106" s="193"/>
      <c r="H106" s="193"/>
      <c r="I106" s="193"/>
      <c r="J106" s="193"/>
    </row>
    <row customHeight="1" ht="11.25">
      <c r="A107" s="193"/>
      <c r="B107" s="193"/>
      <c r="C107" s="193"/>
      <c r="D107" s="193"/>
      <c r="F107" s="193"/>
      <c r="G107" s="193"/>
      <c r="H107" s="193"/>
      <c r="I107" s="193"/>
      <c r="J107" s="193"/>
    </row>
    <row customHeight="1" ht="11.25">
      <c r="A108" s="193"/>
      <c r="B108" s="193"/>
      <c r="C108" s="193"/>
      <c r="D108" s="193"/>
      <c r="F108" s="193"/>
      <c r="G108" s="193"/>
      <c r="H108" s="193"/>
      <c r="I108" s="193"/>
      <c r="J108" s="193"/>
    </row>
    <row customHeight="1" ht="11.25">
      <c r="A109" s="193"/>
      <c r="B109" s="193"/>
      <c r="C109" s="193"/>
      <c r="D109" s="193"/>
      <c r="F109" s="193"/>
      <c r="G109" s="193"/>
      <c r="H109" s="193"/>
      <c r="I109" s="193"/>
      <c r="J109" s="193"/>
    </row>
    <row customHeight="1" ht="11.25">
      <c r="A110" s="193"/>
      <c r="B110" s="193"/>
      <c r="C110" s="193"/>
      <c r="D110" s="193"/>
      <c r="F110" s="193"/>
      <c r="G110" s="193"/>
      <c r="H110" s="193"/>
      <c r="I110" s="193"/>
      <c r="J110" s="193"/>
    </row>
    <row customHeight="1" ht="11.25">
      <c r="A111" s="193"/>
      <c r="B111" s="193"/>
      <c r="C111" s="193"/>
      <c r="D111" s="193"/>
      <c r="F111" s="193"/>
      <c r="G111" s="193"/>
      <c r="H111" s="193"/>
      <c r="I111" s="193"/>
      <c r="J111" s="193"/>
    </row>
    <row customHeight="1" ht="11.25">
      <c r="A112" s="193"/>
      <c r="B112" s="193"/>
      <c r="C112" s="193"/>
      <c r="D112" s="193"/>
      <c r="F112" s="193"/>
      <c r="G112" s="193"/>
      <c r="H112" s="193"/>
      <c r="I112" s="193"/>
      <c r="J112" s="193"/>
    </row>
    <row customHeight="1" ht="11.25">
      <c r="A113" s="193"/>
      <c r="B113" s="193"/>
      <c r="C113" s="193"/>
      <c r="D113" s="193"/>
      <c r="F113" s="193"/>
      <c r="G113" s="193"/>
      <c r="H113" s="193"/>
      <c r="I113" s="193"/>
      <c r="J113" s="193"/>
    </row>
    <row customHeight="1" ht="11.25">
      <c r="A114" s="193"/>
      <c r="B114" s="193"/>
      <c r="C114" s="193"/>
      <c r="D114" s="193"/>
      <c r="F114" s="193"/>
      <c r="G114" s="193"/>
      <c r="H114" s="193"/>
      <c r="I114" s="193"/>
      <c r="J114" s="193"/>
    </row>
    <row customHeight="1" ht="11.25">
      <c r="A115" s="193"/>
      <c r="B115" s="193"/>
      <c r="C115" s="193"/>
      <c r="D115" s="193"/>
      <c r="F115" s="193"/>
      <c r="G115" s="193"/>
      <c r="H115" s="193"/>
      <c r="I115" s="193"/>
      <c r="J115" s="193"/>
    </row>
    <row customHeight="1" ht="11.25">
      <c r="A116" s="193"/>
      <c r="B116" s="193"/>
      <c r="C116" s="193"/>
      <c r="D116" s="193"/>
      <c r="F116" s="193"/>
      <c r="G116" s="193"/>
      <c r="H116" s="193"/>
      <c r="I116" s="193"/>
      <c r="J116" s="193"/>
    </row>
    <row customHeight="1" ht="11.25">
      <c r="A117" s="193"/>
      <c r="B117" s="193"/>
      <c r="C117" s="193"/>
      <c r="D117" s="193"/>
      <c r="F117" s="193"/>
      <c r="G117" s="193"/>
      <c r="H117" s="193"/>
      <c r="I117" s="193"/>
      <c r="J117" s="193"/>
    </row>
    <row customHeight="1" ht="11.25">
      <c r="A118" s="193"/>
      <c r="B118" s="193"/>
      <c r="C118" s="193"/>
      <c r="D118" s="193"/>
      <c r="F118" s="193"/>
      <c r="G118" s="193"/>
      <c r="H118" s="193"/>
      <c r="I118" s="193"/>
      <c r="J118" s="193"/>
    </row>
    <row customHeight="1" ht="11.25">
      <c r="A119" s="193"/>
      <c r="B119" s="193"/>
      <c r="C119" s="193"/>
      <c r="D119" s="193"/>
      <c r="F119" s="193"/>
      <c r="G119" s="193"/>
      <c r="H119" s="193"/>
      <c r="I119" s="193"/>
      <c r="J119" s="193"/>
    </row>
    <row customHeight="1" ht="11.25">
      <c r="A120" s="193"/>
      <c r="B120" s="193"/>
      <c r="C120" s="193"/>
      <c r="D120" s="193"/>
      <c r="F120" s="193"/>
      <c r="G120" s="193"/>
      <c r="H120" s="193"/>
      <c r="I120" s="193"/>
      <c r="J120" s="193"/>
    </row>
    <row customHeight="1" ht="11.25">
      <c r="A121" s="193"/>
      <c r="B121" s="193"/>
      <c r="C121" s="193"/>
      <c r="D121" s="193"/>
      <c r="F121" s="193"/>
      <c r="G121" s="193"/>
      <c r="H121" s="193"/>
      <c r="I121" s="193"/>
      <c r="J121" s="193"/>
    </row>
    <row customHeight="1" ht="11.25">
      <c r="A122" s="193"/>
      <c r="B122" s="193"/>
      <c r="C122" s="193"/>
      <c r="D122" s="193"/>
      <c r="F122" s="193"/>
      <c r="G122" s="193"/>
      <c r="H122" s="193"/>
      <c r="I122" s="193"/>
      <c r="J122" s="193"/>
    </row>
    <row customHeight="1" ht="11.25">
      <c r="A123" s="193"/>
      <c r="B123" s="193"/>
      <c r="C123" s="193"/>
      <c r="D123" s="193"/>
      <c r="F123" s="193"/>
      <c r="G123" s="193"/>
      <c r="H123" s="193"/>
      <c r="I123" s="193"/>
      <c r="J123" s="193"/>
    </row>
    <row customHeight="1" ht="11.25">
      <c r="A124" s="193"/>
      <c r="B124" s="193"/>
      <c r="C124" s="193"/>
      <c r="D124" s="193"/>
      <c r="F124" s="193"/>
      <c r="G124" s="193"/>
      <c r="H124" s="193"/>
      <c r="I124" s="193"/>
      <c r="J124" s="193"/>
    </row>
    <row customHeight="1" ht="11.25">
      <c r="A125" s="193"/>
      <c r="B125" s="193"/>
      <c r="C125" s="193"/>
      <c r="D125" s="193"/>
      <c r="F125" s="193"/>
      <c r="G125" s="193"/>
      <c r="H125" s="193"/>
      <c r="I125" s="193"/>
      <c r="J125" s="193"/>
    </row>
    <row customHeight="1" ht="11.25">
      <c r="A126" s="193"/>
      <c r="B126" s="193"/>
      <c r="C126" s="193"/>
      <c r="D126" s="193"/>
      <c r="F126" s="193"/>
      <c r="G126" s="193"/>
      <c r="H126" s="193"/>
      <c r="I126" s="193"/>
      <c r="J126" s="193"/>
    </row>
    <row customHeight="1" ht="11.25">
      <c r="A127" s="193"/>
      <c r="B127" s="193"/>
      <c r="C127" s="193"/>
      <c r="D127" s="193"/>
      <c r="F127" s="193"/>
      <c r="G127" s="193"/>
      <c r="H127" s="193"/>
      <c r="I127" s="193"/>
      <c r="J127" s="193"/>
    </row>
    <row customHeight="1" ht="11.25">
      <c r="A128" s="193"/>
      <c r="B128" s="193"/>
      <c r="C128" s="193"/>
      <c r="D128" s="193"/>
      <c r="F128" s="193"/>
      <c r="G128" s="193"/>
      <c r="H128" s="193"/>
      <c r="I128" s="193"/>
      <c r="J128" s="193"/>
    </row>
    <row customHeight="1" ht="11.25">
      <c r="A129" s="193"/>
      <c r="B129" s="193"/>
      <c r="C129" s="193"/>
      <c r="D129" s="193"/>
      <c r="F129" s="193"/>
      <c r="G129" s="193"/>
      <c r="H129" s="193"/>
      <c r="I129" s="193"/>
      <c r="J129" s="193"/>
    </row>
    <row customHeight="1" ht="11.25">
      <c r="A130" s="193"/>
      <c r="B130" s="193"/>
      <c r="C130" s="193"/>
      <c r="D130" s="193"/>
      <c r="F130" s="193"/>
      <c r="G130" s="193"/>
      <c r="H130" s="193"/>
      <c r="I130" s="193"/>
      <c r="J130" s="193"/>
    </row>
    <row customHeight="1" ht="11.25">
      <c r="A131" s="193"/>
      <c r="B131" s="193"/>
      <c r="C131" s="193"/>
      <c r="D131" s="193"/>
      <c r="F131" s="193"/>
      <c r="G131" s="193"/>
      <c r="H131" s="193"/>
      <c r="I131" s="193"/>
      <c r="J131" s="193"/>
    </row>
    <row customHeight="1" ht="11.25">
      <c r="A132" s="193"/>
      <c r="B132" s="193"/>
      <c r="C132" s="193"/>
      <c r="D132" s="193"/>
      <c r="F132" s="193"/>
      <c r="G132" s="193"/>
      <c r="H132" s="193"/>
      <c r="I132" s="193"/>
      <c r="J132" s="193"/>
    </row>
    <row customHeight="1" ht="11.25">
      <c r="A133" s="193"/>
      <c r="B133" s="193"/>
      <c r="C133" s="193"/>
      <c r="D133" s="193"/>
      <c r="F133" s="193"/>
      <c r="G133" s="193"/>
      <c r="H133" s="193"/>
      <c r="I133" s="193"/>
      <c r="J133" s="193"/>
    </row>
    <row customHeight="1" ht="11.25">
      <c r="A134" s="193"/>
      <c r="B134" s="193"/>
      <c r="C134" s="193"/>
      <c r="D134" s="193"/>
      <c r="F134" s="193"/>
      <c r="G134" s="193"/>
      <c r="H134" s="193"/>
      <c r="I134" s="193"/>
      <c r="J134" s="193"/>
    </row>
    <row customHeight="1" ht="11.25">
      <c r="A135" s="193"/>
      <c r="B135" s="193"/>
      <c r="C135" s="193"/>
      <c r="D135" s="193"/>
      <c r="F135" s="193"/>
      <c r="G135" s="193"/>
      <c r="H135" s="193"/>
      <c r="I135" s="193"/>
      <c r="J135" s="193"/>
    </row>
    <row customHeight="1" ht="11.25">
      <c r="A136" s="193"/>
      <c r="B136" s="193"/>
      <c r="C136" s="193"/>
      <c r="D136" s="193"/>
      <c r="F136" s="193"/>
      <c r="G136" s="193"/>
      <c r="H136" s="193"/>
      <c r="I136" s="193"/>
      <c r="J136" s="193"/>
    </row>
    <row customHeight="1" ht="11.25">
      <c r="A137" s="193"/>
      <c r="B137" s="193"/>
      <c r="C137" s="193"/>
      <c r="D137" s="193"/>
      <c r="F137" s="193"/>
      <c r="G137" s="193"/>
      <c r="H137" s="193"/>
      <c r="I137" s="193"/>
      <c r="J137" s="193"/>
    </row>
    <row customHeight="1" ht="11.25">
      <c r="A138" s="193"/>
      <c r="B138" s="193"/>
      <c r="C138" s="193"/>
      <c r="D138" s="193"/>
      <c r="F138" s="193"/>
      <c r="G138" s="193"/>
      <c r="H138" s="193"/>
      <c r="I138" s="193"/>
      <c r="J138" s="193"/>
    </row>
    <row customHeight="1" ht="11.25">
      <c r="A139" s="193"/>
      <c r="B139" s="193"/>
      <c r="C139" s="193"/>
      <c r="D139" s="193"/>
      <c r="F139" s="193"/>
      <c r="G139" s="193"/>
      <c r="H139" s="193"/>
      <c r="I139" s="193"/>
      <c r="J139" s="193"/>
    </row>
    <row customHeight="1" ht="11.25">
      <c r="A140" s="193"/>
      <c r="B140" s="193"/>
      <c r="C140" s="193"/>
      <c r="D140" s="193"/>
      <c r="F140" s="193"/>
      <c r="G140" s="193"/>
      <c r="H140" s="193"/>
      <c r="I140" s="193"/>
      <c r="J140" s="193"/>
    </row>
    <row customHeight="1" ht="11.25">
      <c r="A141" s="193"/>
      <c r="B141" s="193"/>
      <c r="C141" s="193"/>
      <c r="D141" s="193"/>
      <c r="F141" s="193"/>
      <c r="G141" s="193"/>
      <c r="H141" s="193"/>
      <c r="I141" s="193"/>
      <c r="J141" s="193"/>
    </row>
    <row customHeight="1" ht="11.25">
      <c r="A142" s="193"/>
      <c r="B142" s="193"/>
      <c r="C142" s="193"/>
      <c r="D142" s="193"/>
      <c r="F142" s="193"/>
      <c r="G142" s="193"/>
      <c r="H142" s="193"/>
      <c r="I142" s="193"/>
      <c r="J142" s="193"/>
    </row>
    <row customHeight="1" ht="11.25">
      <c r="A143" s="193"/>
      <c r="B143" s="193"/>
      <c r="C143" s="193"/>
      <c r="D143" s="193"/>
      <c r="F143" s="193"/>
      <c r="G143" s="193"/>
      <c r="H143" s="193"/>
      <c r="I143" s="193"/>
      <c r="J143" s="193"/>
    </row>
    <row customHeight="1" ht="11.25">
      <c r="A144" s="193"/>
      <c r="B144" s="193"/>
      <c r="C144" s="193"/>
      <c r="D144" s="193"/>
      <c r="F144" s="193"/>
      <c r="G144" s="193"/>
      <c r="H144" s="193"/>
      <c r="I144" s="193"/>
      <c r="J144" s="193"/>
    </row>
    <row customHeight="1" ht="11.25">
      <c r="A145" s="193"/>
      <c r="B145" s="193"/>
      <c r="C145" s="193"/>
      <c r="D145" s="193"/>
      <c r="F145" s="193"/>
      <c r="G145" s="193"/>
      <c r="H145" s="193"/>
      <c r="I145" s="193"/>
      <c r="J145" s="193"/>
    </row>
    <row customHeight="1" ht="11.25">
      <c r="A146" s="193"/>
      <c r="B146" s="193"/>
      <c r="C146" s="193"/>
      <c r="D146" s="193"/>
      <c r="F146" s="193"/>
      <c r="G146" s="193"/>
      <c r="H146" s="193"/>
      <c r="I146" s="193"/>
      <c r="J146" s="193"/>
    </row>
    <row customHeight="1" ht="11.25">
      <c r="A147" s="193"/>
      <c r="B147" s="193"/>
      <c r="C147" s="193"/>
      <c r="D147" s="193"/>
      <c r="F147" s="193"/>
      <c r="G147" s="193"/>
      <c r="H147" s="193"/>
      <c r="I147" s="193"/>
      <c r="J147" s="193"/>
    </row>
    <row customHeight="1" ht="11.25">
      <c r="A148" s="193"/>
      <c r="B148" s="193"/>
      <c r="C148" s="193"/>
      <c r="D148" s="193"/>
      <c r="F148" s="193"/>
      <c r="G148" s="193"/>
      <c r="H148" s="193"/>
      <c r="I148" s="193"/>
      <c r="J148" s="193"/>
    </row>
    <row customHeight="1" ht="11.25">
      <c r="A149" s="193"/>
      <c r="B149" s="193"/>
      <c r="C149" s="193"/>
      <c r="D149" s="193"/>
      <c r="F149" s="193"/>
      <c r="G149" s="193"/>
      <c r="H149" s="193"/>
      <c r="I149" s="193"/>
      <c r="J149" s="193"/>
    </row>
    <row customHeight="1" ht="11.25">
      <c r="A150" s="193"/>
      <c r="B150" s="193"/>
      <c r="C150" s="193"/>
      <c r="D150" s="193"/>
      <c r="F150" s="193"/>
      <c r="G150" s="193"/>
      <c r="H150" s="193"/>
      <c r="I150" s="193"/>
      <c r="J150" s="193"/>
    </row>
    <row customHeight="1" ht="11.25">
      <c r="A151" s="193"/>
      <c r="B151" s="193"/>
      <c r="C151" s="193"/>
      <c r="D151" s="193"/>
      <c r="F151" s="193"/>
      <c r="G151" s="193"/>
      <c r="H151" s="193"/>
      <c r="I151" s="193"/>
      <c r="J151" s="193"/>
    </row>
    <row customHeight="1" ht="11.25">
      <c r="A152" s="193"/>
      <c r="B152" s="193"/>
      <c r="C152" s="193"/>
      <c r="D152" s="193"/>
      <c r="F152" s="193"/>
      <c r="G152" s="193"/>
      <c r="H152" s="193"/>
      <c r="I152" s="193"/>
      <c r="J152" s="193"/>
    </row>
    <row customHeight="1" ht="11.25">
      <c r="A153" s="193"/>
      <c r="B153" s="193"/>
      <c r="C153" s="193"/>
      <c r="D153" s="193"/>
      <c r="F153" s="193"/>
      <c r="G153" s="193"/>
      <c r="H153" s="193"/>
      <c r="I153" s="193"/>
      <c r="J153" s="193"/>
    </row>
    <row customHeight="1" ht="11.25">
      <c r="A154" s="193"/>
      <c r="B154" s="193"/>
      <c r="C154" s="193"/>
      <c r="D154" s="193"/>
      <c r="F154" s="193"/>
      <c r="G154" s="193"/>
      <c r="H154" s="193"/>
      <c r="I154" s="193"/>
      <c r="J154" s="193"/>
    </row>
    <row customHeight="1" ht="11.25">
      <c r="A155" s="193"/>
      <c r="B155" s="193"/>
      <c r="C155" s="193"/>
      <c r="D155" s="193"/>
      <c r="F155" s="193"/>
      <c r="G155" s="193"/>
      <c r="H155" s="193"/>
      <c r="I155" s="193"/>
      <c r="J155" s="193"/>
    </row>
    <row customHeight="1" ht="11.25">
      <c r="A156" s="193"/>
      <c r="B156" s="193"/>
      <c r="C156" s="193"/>
      <c r="D156" s="193"/>
      <c r="F156" s="193"/>
      <c r="G156" s="193"/>
      <c r="H156" s="193"/>
      <c r="I156" s="193"/>
      <c r="J156" s="193"/>
    </row>
    <row customHeight="1" ht="11.25">
      <c r="A157" s="193"/>
      <c r="B157" s="193"/>
      <c r="C157" s="193"/>
      <c r="D157" s="193"/>
      <c r="F157" s="193"/>
      <c r="G157" s="193"/>
      <c r="H157" s="193"/>
      <c r="I157" s="193"/>
      <c r="J157" s="193"/>
    </row>
    <row customHeight="1" ht="11.25">
      <c r="A158" s="193"/>
      <c r="B158" s="193"/>
      <c r="C158" s="193"/>
      <c r="D158" s="193"/>
      <c r="F158" s="193"/>
      <c r="G158" s="193"/>
      <c r="H158" s="193"/>
      <c r="I158" s="193"/>
      <c r="J158" s="193"/>
    </row>
    <row customHeight="1" ht="11.25">
      <c r="A159" s="193"/>
      <c r="B159" s="193"/>
      <c r="C159" s="193"/>
      <c r="D159" s="193"/>
      <c r="F159" s="193"/>
      <c r="G159" s="193"/>
      <c r="H159" s="193"/>
      <c r="I159" s="193"/>
      <c r="J159" s="193"/>
    </row>
    <row customHeight="1" ht="11.25">
      <c r="A160" s="193"/>
      <c r="B160" s="193"/>
      <c r="C160" s="193"/>
      <c r="D160" s="193"/>
      <c r="F160" s="193"/>
      <c r="G160" s="193"/>
      <c r="H160" s="193"/>
      <c r="I160" s="193"/>
      <c r="J160" s="193"/>
    </row>
    <row customHeight="1" ht="11.25">
      <c r="A161" s="193"/>
      <c r="B161" s="193"/>
      <c r="C161" s="193"/>
      <c r="D161" s="193"/>
      <c r="F161" s="193"/>
      <c r="G161" s="193"/>
      <c r="H161" s="193"/>
      <c r="I161" s="193"/>
      <c r="J161" s="193"/>
    </row>
    <row customHeight="1" ht="11.25">
      <c r="A162" s="193"/>
      <c r="B162" s="193"/>
      <c r="C162" s="193"/>
      <c r="D162" s="193"/>
      <c r="F162" s="193"/>
      <c r="G162" s="193"/>
      <c r="H162" s="193"/>
      <c r="I162" s="193"/>
      <c r="J162" s="193"/>
    </row>
    <row customHeight="1" ht="11.25">
      <c r="A163" s="193"/>
      <c r="B163" s="193"/>
      <c r="C163" s="193"/>
      <c r="D163" s="193"/>
      <c r="F163" s="193"/>
      <c r="G163" s="193"/>
      <c r="H163" s="193"/>
      <c r="I163" s="193"/>
      <c r="J163" s="193"/>
    </row>
    <row customHeight="1" ht="11.25">
      <c r="A164" s="193"/>
      <c r="B164" s="193"/>
      <c r="C164" s="193"/>
      <c r="D164" s="193"/>
      <c r="F164" s="193"/>
      <c r="G164" s="193"/>
      <c r="H164" s="193"/>
      <c r="I164" s="193"/>
      <c r="J164" s="193"/>
    </row>
    <row customHeight="1" ht="11.25">
      <c r="A165" s="193"/>
      <c r="B165" s="193"/>
      <c r="C165" s="193"/>
      <c r="D165" s="193"/>
      <c r="F165" s="193"/>
      <c r="G165" s="193"/>
      <c r="H165" s="193"/>
      <c r="I165" s="193"/>
      <c r="J165" s="193"/>
    </row>
    <row customHeight="1" ht="11.25">
      <c r="A166" s="193"/>
      <c r="B166" s="193"/>
      <c r="C166" s="193"/>
      <c r="D166" s="193"/>
      <c r="F166" s="193"/>
      <c r="G166" s="193"/>
      <c r="H166" s="193"/>
      <c r="I166" s="193"/>
      <c r="J166" s="193"/>
    </row>
    <row customHeight="1" ht="11.25">
      <c r="A167" s="193"/>
      <c r="B167" s="193"/>
      <c r="C167" s="193"/>
      <c r="D167" s="193"/>
      <c r="F167" s="193"/>
      <c r="G167" s="193"/>
      <c r="H167" s="193"/>
      <c r="I167" s="193"/>
      <c r="J167" s="193"/>
    </row>
    <row customHeight="1" ht="11.25">
      <c r="A168" s="193"/>
      <c r="B168" s="193"/>
      <c r="C168" s="193"/>
      <c r="D168" s="193"/>
      <c r="F168" s="193"/>
      <c r="G168" s="193"/>
      <c r="H168" s="193"/>
      <c r="I168" s="193"/>
      <c r="J168" s="193"/>
    </row>
    <row customHeight="1" ht="11.25">
      <c r="A169" s="193"/>
      <c r="B169" s="193"/>
      <c r="C169" s="193"/>
      <c r="D169" s="193"/>
      <c r="F169" s="193"/>
      <c r="G169" s="193"/>
      <c r="H169" s="193"/>
      <c r="I169" s="193"/>
      <c r="J169" s="193"/>
    </row>
    <row customHeight="1" ht="11.25">
      <c r="A170" s="193"/>
      <c r="B170" s="193"/>
      <c r="C170" s="193"/>
      <c r="D170" s="193"/>
      <c r="F170" s="193"/>
      <c r="G170" s="193"/>
      <c r="H170" s="193"/>
      <c r="I170" s="193"/>
      <c r="J170" s="193"/>
    </row>
    <row customHeight="1" ht="11.25">
      <c r="A171" s="193"/>
      <c r="B171" s="193"/>
      <c r="C171" s="193"/>
      <c r="D171" s="193"/>
      <c r="F171" s="193"/>
      <c r="G171" s="193"/>
      <c r="H171" s="193"/>
      <c r="I171" s="193"/>
      <c r="J171" s="193"/>
    </row>
    <row customHeight="1" ht="11.25">
      <c r="A172" s="193"/>
      <c r="B172" s="193"/>
      <c r="C172" s="193"/>
      <c r="D172" s="193"/>
      <c r="F172" s="193"/>
      <c r="G172" s="193"/>
      <c r="H172" s="193"/>
      <c r="I172" s="193"/>
      <c r="J172" s="193"/>
    </row>
    <row customHeight="1" ht="11.25">
      <c r="A173" s="193"/>
      <c r="B173" s="193"/>
      <c r="C173" s="193"/>
      <c r="D173" s="193"/>
      <c r="F173" s="193"/>
      <c r="G173" s="193"/>
      <c r="H173" s="193"/>
      <c r="I173" s="193"/>
      <c r="J173" s="193"/>
    </row>
    <row customHeight="1" ht="11.25">
      <c r="A174" s="193"/>
      <c r="B174" s="193"/>
      <c r="C174" s="193"/>
      <c r="D174" s="193"/>
      <c r="F174" s="193"/>
      <c r="G174" s="193"/>
      <c r="H174" s="193"/>
      <c r="I174" s="193"/>
      <c r="J174" s="193"/>
    </row>
    <row customHeight="1" ht="11.25">
      <c r="A175" s="193"/>
      <c r="B175" s="193"/>
      <c r="C175" s="193"/>
      <c r="D175" s="193"/>
      <c r="F175" s="193"/>
      <c r="G175" s="193"/>
      <c r="H175" s="193"/>
      <c r="I175" s="193"/>
      <c r="J175" s="193"/>
    </row>
    <row customHeight="1" ht="11.25">
      <c r="A176" s="193"/>
      <c r="B176" s="193"/>
      <c r="C176" s="193"/>
      <c r="D176" s="193"/>
      <c r="F176" s="193"/>
      <c r="G176" s="193"/>
      <c r="H176" s="193"/>
      <c r="I176" s="193"/>
      <c r="J176" s="193"/>
    </row>
    <row customHeight="1" ht="11.25">
      <c r="A177" s="193"/>
      <c r="B177" s="193"/>
      <c r="C177" s="193"/>
      <c r="D177" s="193"/>
      <c r="F177" s="193"/>
      <c r="G177" s="193"/>
      <c r="H177" s="193"/>
      <c r="I177" s="193"/>
      <c r="J177" s="193"/>
    </row>
    <row customHeight="1" ht="11.25">
      <c r="A178" s="193"/>
      <c r="B178" s="193"/>
      <c r="C178" s="193"/>
      <c r="D178" s="193"/>
      <c r="F178" s="193"/>
      <c r="G178" s="193"/>
      <c r="H178" s="193"/>
      <c r="I178" s="193"/>
      <c r="J178" s="193"/>
    </row>
    <row customHeight="1" ht="11.25">
      <c r="A179" s="193"/>
      <c r="B179" s="193"/>
      <c r="C179" s="193"/>
      <c r="D179" s="193"/>
      <c r="F179" s="193"/>
      <c r="G179" s="193"/>
      <c r="H179" s="193"/>
      <c r="I179" s="193"/>
      <c r="J179" s="193"/>
    </row>
    <row customHeight="1" ht="11.25">
      <c r="A180" s="193"/>
      <c r="B180" s="193"/>
      <c r="C180" s="193"/>
      <c r="D180" s="193"/>
      <c r="F180" s="193"/>
      <c r="G180" s="193"/>
      <c r="H180" s="193"/>
      <c r="I180" s="193"/>
      <c r="J180" s="193"/>
    </row>
    <row customHeight="1" ht="11.25">
      <c r="A181" s="193"/>
      <c r="B181" s="193"/>
      <c r="C181" s="193"/>
      <c r="D181" s="193"/>
      <c r="F181" s="193"/>
      <c r="G181" s="193"/>
      <c r="H181" s="193"/>
      <c r="I181" s="193"/>
      <c r="J181" s="193"/>
    </row>
    <row customHeight="1" ht="11.25">
      <c r="A182" s="193"/>
      <c r="B182" s="193"/>
      <c r="C182" s="193"/>
      <c r="D182" s="193"/>
      <c r="F182" s="193"/>
      <c r="G182" s="193"/>
      <c r="H182" s="193"/>
      <c r="I182" s="193"/>
      <c r="J182" s="193"/>
    </row>
    <row customHeight="1" ht="11.25">
      <c r="A183" s="193"/>
      <c r="B183" s="193"/>
      <c r="C183" s="193"/>
      <c r="D183" s="193"/>
      <c r="F183" s="193"/>
      <c r="G183" s="193"/>
      <c r="H183" s="193"/>
      <c r="I183" s="193"/>
      <c r="J183" s="193"/>
    </row>
    <row customHeight="1" ht="11.25">
      <c r="A184" s="193"/>
      <c r="B184" s="193"/>
      <c r="C184" s="193"/>
      <c r="D184" s="193"/>
      <c r="F184" s="193"/>
      <c r="G184" s="193"/>
      <c r="H184" s="193"/>
      <c r="I184" s="193"/>
      <c r="J184" s="193"/>
    </row>
    <row customHeight="1" ht="11.25">
      <c r="A185" s="193"/>
      <c r="B185" s="193"/>
      <c r="C185" s="193"/>
      <c r="D185" s="193"/>
      <c r="F185" s="193"/>
      <c r="G185" s="193"/>
      <c r="H185" s="193"/>
      <c r="I185" s="193"/>
      <c r="J185" s="193"/>
    </row>
    <row customHeight="1" ht="11.25">
      <c r="A186" s="193"/>
      <c r="B186" s="193"/>
      <c r="C186" s="193"/>
      <c r="D186" s="193"/>
      <c r="F186" s="193"/>
      <c r="G186" s="193"/>
      <c r="H186" s="193"/>
      <c r="I186" s="193"/>
      <c r="J186" s="193"/>
    </row>
    <row customHeight="1" ht="11.25">
      <c r="A187" s="193"/>
      <c r="B187" s="193"/>
      <c r="C187" s="193"/>
      <c r="D187" s="193"/>
      <c r="F187" s="193"/>
      <c r="G187" s="193"/>
      <c r="H187" s="193"/>
      <c r="I187" s="193"/>
      <c r="J187" s="193"/>
    </row>
    <row customHeight="1" ht="11.25">
      <c r="A188" s="193"/>
      <c r="B188" s="193"/>
      <c r="C188" s="193"/>
      <c r="D188" s="193"/>
      <c r="F188" s="193"/>
      <c r="G188" s="193"/>
      <c r="H188" s="193"/>
      <c r="I188" s="193"/>
      <c r="J188" s="193"/>
    </row>
    <row customHeight="1" ht="11.25">
      <c r="A189" s="193"/>
      <c r="B189" s="193"/>
      <c r="C189" s="193"/>
      <c r="D189" s="193"/>
      <c r="F189" s="193"/>
      <c r="G189" s="193"/>
      <c r="H189" s="193"/>
      <c r="I189" s="193"/>
      <c r="J189" s="193"/>
    </row>
    <row customHeight="1" ht="11.25">
      <c r="A190" s="193"/>
      <c r="B190" s="193"/>
      <c r="C190" s="193"/>
      <c r="D190" s="193"/>
      <c r="F190" s="193"/>
      <c r="G190" s="193"/>
      <c r="H190" s="193"/>
      <c r="I190" s="193"/>
      <c r="J190" s="193"/>
    </row>
    <row customHeight="1" ht="11.25">
      <c r="A191" s="193"/>
      <c r="B191" s="193"/>
      <c r="C191" s="193"/>
      <c r="D191" s="193"/>
      <c r="F191" s="193"/>
      <c r="G191" s="193"/>
      <c r="H191" s="193"/>
      <c r="I191" s="193"/>
      <c r="J191" s="193"/>
    </row>
    <row customHeight="1" ht="11.25">
      <c r="A192" s="193"/>
      <c r="B192" s="193"/>
      <c r="C192" s="193"/>
      <c r="D192" s="193"/>
      <c r="F192" s="193"/>
      <c r="G192" s="193"/>
      <c r="H192" s="193"/>
      <c r="I192" s="193"/>
      <c r="J192" s="193"/>
    </row>
    <row customHeight="1" ht="11.25">
      <c r="A193" s="193"/>
      <c r="B193" s="193"/>
      <c r="C193" s="193"/>
      <c r="D193" s="193"/>
      <c r="F193" s="193"/>
      <c r="G193" s="193"/>
      <c r="H193" s="193"/>
      <c r="I193" s="193"/>
      <c r="J193" s="193"/>
    </row>
    <row customHeight="1" ht="11.25">
      <c r="A194" s="193"/>
      <c r="B194" s="193"/>
      <c r="C194" s="193"/>
      <c r="D194" s="193"/>
      <c r="F194" s="193"/>
      <c r="G194" s="193"/>
      <c r="H194" s="193"/>
      <c r="I194" s="193"/>
      <c r="J194" s="193"/>
    </row>
    <row customHeight="1" ht="11.25">
      <c r="A195" s="193"/>
      <c r="B195" s="193"/>
      <c r="C195" s="193"/>
      <c r="D195" s="193"/>
      <c r="F195" s="193"/>
      <c r="G195" s="193"/>
      <c r="H195" s="193"/>
      <c r="I195" s="193"/>
      <c r="J195" s="193"/>
    </row>
    <row customHeight="1" ht="11.25">
      <c r="A196" s="193"/>
      <c r="B196" s="193"/>
      <c r="C196" s="193"/>
      <c r="D196" s="193"/>
      <c r="F196" s="193"/>
      <c r="G196" s="193"/>
      <c r="H196" s="193"/>
      <c r="I196" s="193"/>
      <c r="J196" s="193"/>
    </row>
    <row customHeight="1" ht="11.25">
      <c r="A197" s="193"/>
      <c r="B197" s="193"/>
      <c r="C197" s="193"/>
      <c r="D197" s="193"/>
      <c r="F197" s="193"/>
      <c r="G197" s="193"/>
      <c r="H197" s="193"/>
      <c r="I197" s="193"/>
      <c r="J197" s="193"/>
    </row>
    <row customHeight="1" ht="11.25">
      <c r="A198" s="193"/>
      <c r="B198" s="193"/>
      <c r="C198" s="193"/>
      <c r="D198" s="193"/>
      <c r="F198" s="193"/>
      <c r="G198" s="193"/>
      <c r="H198" s="193"/>
      <c r="I198" s="193"/>
      <c r="J198" s="193"/>
    </row>
    <row customHeight="1" ht="11.25">
      <c r="A199" s="193"/>
      <c r="B199" s="193"/>
      <c r="C199" s="193"/>
      <c r="D199" s="193"/>
      <c r="F199" s="193"/>
      <c r="G199" s="193"/>
      <c r="H199" s="193"/>
      <c r="I199" s="193"/>
      <c r="J199" s="193"/>
    </row>
    <row customHeight="1" ht="11.25">
      <c r="A200" s="193"/>
      <c r="B200" s="193"/>
      <c r="C200" s="193"/>
      <c r="D200" s="193"/>
      <c r="F200" s="193"/>
      <c r="G200" s="193"/>
      <c r="H200" s="193"/>
      <c r="I200" s="193"/>
      <c r="J200" s="193"/>
    </row>
    <row customHeight="1" ht="11.25">
      <c r="A201" s="193"/>
      <c r="B201" s="193"/>
      <c r="C201" s="193"/>
      <c r="D201" s="193"/>
      <c r="F201" s="193"/>
      <c r="G201" s="193"/>
      <c r="H201" s="193"/>
      <c r="I201" s="193"/>
      <c r="J201" s="193"/>
    </row>
    <row customHeight="1" ht="11.25">
      <c r="A202" s="193"/>
      <c r="B202" s="193"/>
      <c r="C202" s="193"/>
      <c r="D202" s="193"/>
      <c r="F202" s="193"/>
      <c r="G202" s="193"/>
      <c r="H202" s="193"/>
      <c r="I202" s="193"/>
      <c r="J202" s="193"/>
    </row>
    <row customHeight="1" ht="11.25">
      <c r="A203" s="193"/>
      <c r="B203" s="193"/>
      <c r="C203" s="193"/>
      <c r="D203" s="193"/>
      <c r="F203" s="193"/>
      <c r="G203" s="193"/>
      <c r="H203" s="193"/>
      <c r="I203" s="193"/>
      <c r="J203" s="193"/>
    </row>
    <row customHeight="1" ht="11.25">
      <c r="A204" s="193"/>
      <c r="B204" s="193"/>
      <c r="C204" s="193"/>
      <c r="D204" s="193"/>
      <c r="F204" s="193"/>
      <c r="G204" s="193"/>
      <c r="H204" s="193"/>
      <c r="I204" s="193"/>
      <c r="J204" s="193"/>
    </row>
    <row customHeight="1" ht="11.25">
      <c r="A205" s="193"/>
      <c r="B205" s="193"/>
      <c r="C205" s="193"/>
      <c r="D205" s="193"/>
      <c r="F205" s="193"/>
      <c r="G205" s="193"/>
      <c r="H205" s="193"/>
      <c r="I205" s="193"/>
      <c r="J205" s="193"/>
    </row>
    <row customHeight="1" ht="11.25">
      <c r="A206" s="193"/>
      <c r="B206" s="193"/>
      <c r="C206" s="193"/>
      <c r="D206" s="193"/>
      <c r="F206" s="193"/>
      <c r="G206" s="193"/>
      <c r="H206" s="193"/>
      <c r="I206" s="193"/>
      <c r="J206" s="193"/>
    </row>
    <row customHeight="1" ht="11.25">
      <c r="A207" s="193"/>
      <c r="B207" s="193"/>
      <c r="C207" s="193"/>
      <c r="D207" s="193"/>
      <c r="F207" s="193"/>
      <c r="G207" s="193"/>
      <c r="H207" s="193"/>
      <c r="I207" s="193"/>
      <c r="J207" s="193"/>
    </row>
    <row customHeight="1" ht="11.25">
      <c r="A208" s="193"/>
      <c r="B208" s="193"/>
      <c r="C208" s="193"/>
      <c r="D208" s="193"/>
      <c r="F208" s="193"/>
      <c r="G208" s="193"/>
      <c r="H208" s="193"/>
      <c r="I208" s="193"/>
      <c r="J208" s="193"/>
    </row>
    <row customHeight="1" ht="11.25">
      <c r="A209" s="193"/>
      <c r="B209" s="193"/>
      <c r="C209" s="193"/>
      <c r="D209" s="193"/>
      <c r="F209" s="193"/>
      <c r="G209" s="193"/>
      <c r="H209" s="193"/>
      <c r="I209" s="193"/>
      <c r="J209" s="193"/>
    </row>
    <row customHeight="1" ht="11.25">
      <c r="A210" s="193"/>
      <c r="B210" s="193"/>
      <c r="C210" s="193"/>
      <c r="D210" s="193"/>
      <c r="F210" s="193"/>
      <c r="G210" s="193"/>
      <c r="H210" s="193"/>
      <c r="I210" s="193"/>
      <c r="J210" s="193"/>
    </row>
    <row customHeight="1" ht="11.25">
      <c r="A211" s="193"/>
      <c r="B211" s="193"/>
      <c r="C211" s="193"/>
      <c r="D211" s="193"/>
      <c r="F211" s="193"/>
      <c r="G211" s="193"/>
      <c r="H211" s="193"/>
      <c r="I211" s="193"/>
      <c r="J211" s="193"/>
    </row>
    <row customHeight="1" ht="11.25">
      <c r="A212" s="193"/>
      <c r="B212" s="193"/>
      <c r="C212" s="193"/>
      <c r="D212" s="193"/>
      <c r="F212" s="193"/>
      <c r="G212" s="193"/>
      <c r="H212" s="193"/>
      <c r="I212" s="193"/>
      <c r="J212" s="193"/>
    </row>
    <row customHeight="1" ht="11.25">
      <c r="A213" s="193"/>
      <c r="B213" s="193"/>
      <c r="C213" s="193"/>
      <c r="D213" s="193"/>
      <c r="F213" s="193"/>
      <c r="G213" s="193"/>
      <c r="H213" s="193"/>
      <c r="I213" s="193"/>
      <c r="J213" s="193"/>
    </row>
    <row customHeight="1" ht="11.25">
      <c r="A214" s="193"/>
      <c r="B214" s="193"/>
      <c r="C214" s="193"/>
      <c r="D214" s="193"/>
      <c r="F214" s="193"/>
      <c r="G214" s="193"/>
      <c r="H214" s="193"/>
      <c r="I214" s="193"/>
      <c r="J214" s="193"/>
    </row>
    <row customHeight="1" ht="11.25">
      <c r="A215" s="193"/>
      <c r="B215" s="193"/>
      <c r="C215" s="193"/>
      <c r="D215" s="193"/>
      <c r="F215" s="193"/>
      <c r="G215" s="193"/>
      <c r="H215" s="193"/>
      <c r="I215" s="193"/>
      <c r="J215" s="193"/>
    </row>
    <row customHeight="1" ht="11.25">
      <c r="A216" s="193"/>
      <c r="B216" s="193"/>
      <c r="C216" s="193"/>
      <c r="D216" s="193"/>
      <c r="F216" s="193"/>
      <c r="G216" s="193"/>
      <c r="H216" s="193"/>
      <c r="I216" s="193"/>
      <c r="J216" s="193"/>
    </row>
    <row customHeight="1" ht="11.25">
      <c r="A217" s="193"/>
      <c r="B217" s="193"/>
      <c r="C217" s="193"/>
      <c r="D217" s="193"/>
      <c r="F217" s="193"/>
      <c r="G217" s="193"/>
      <c r="H217" s="193"/>
      <c r="I217" s="193"/>
      <c r="J217" s="193"/>
    </row>
    <row customHeight="1" ht="11.25">
      <c r="A218" s="193"/>
      <c r="B218" s="193"/>
      <c r="C218" s="193"/>
      <c r="D218" s="193"/>
      <c r="F218" s="193"/>
      <c r="G218" s="193"/>
      <c r="H218" s="193"/>
      <c r="I218" s="193"/>
      <c r="J218" s="193"/>
    </row>
    <row customHeight="1" ht="11.25">
      <c r="A219" s="193"/>
      <c r="B219" s="193"/>
      <c r="C219" s="193"/>
      <c r="D219" s="193"/>
      <c r="F219" s="193"/>
      <c r="G219" s="193"/>
      <c r="H219" s="193"/>
      <c r="I219" s="193"/>
      <c r="J219" s="193"/>
    </row>
    <row customHeight="1" ht="11.25">
      <c r="A220" s="193"/>
      <c r="B220" s="193"/>
      <c r="C220" s="193"/>
      <c r="D220" s="193"/>
      <c r="F220" s="193"/>
      <c r="G220" s="193"/>
      <c r="H220" s="193"/>
      <c r="I220" s="193"/>
      <c r="J220" s="193"/>
    </row>
    <row customHeight="1" ht="11.25">
      <c r="A221" s="193"/>
      <c r="B221" s="193"/>
      <c r="C221" s="193"/>
      <c r="D221" s="193"/>
      <c r="F221" s="193"/>
      <c r="G221" s="193"/>
      <c r="H221" s="193"/>
      <c r="I221" s="193"/>
      <c r="J221" s="193"/>
    </row>
    <row customHeight="1" ht="11.25">
      <c r="A222" s="193"/>
      <c r="B222" s="193"/>
      <c r="C222" s="193"/>
      <c r="D222" s="193"/>
      <c r="F222" s="193"/>
      <c r="G222" s="193"/>
      <c r="H222" s="193"/>
      <c r="I222" s="193"/>
      <c r="J222" s="193"/>
    </row>
    <row customHeight="1" ht="11.25">
      <c r="A223" s="193"/>
      <c r="B223" s="193"/>
      <c r="C223" s="193"/>
      <c r="D223" s="193"/>
      <c r="F223" s="193"/>
      <c r="G223" s="193"/>
      <c r="H223" s="193"/>
      <c r="I223" s="193"/>
      <c r="J223" s="193"/>
    </row>
    <row customHeight="1" ht="11.25">
      <c r="A224" s="193"/>
      <c r="B224" s="193"/>
      <c r="C224" s="193"/>
      <c r="D224" s="193"/>
      <c r="F224" s="193"/>
      <c r="G224" s="193"/>
      <c r="H224" s="193"/>
      <c r="I224" s="193"/>
      <c r="J224" s="193"/>
    </row>
    <row customHeight="1" ht="11.25">
      <c r="A225" s="193"/>
      <c r="B225" s="193"/>
      <c r="C225" s="193"/>
      <c r="D225" s="193"/>
      <c r="F225" s="193"/>
      <c r="G225" s="193"/>
      <c r="H225" s="193"/>
      <c r="I225" s="193"/>
      <c r="J225" s="193"/>
    </row>
    <row customHeight="1" ht="11.25">
      <c r="A226" s="193"/>
      <c r="B226" s="193"/>
      <c r="C226" s="193"/>
      <c r="D226" s="193"/>
      <c r="F226" s="193"/>
      <c r="G226" s="193"/>
      <c r="H226" s="193"/>
      <c r="I226" s="193"/>
      <c r="J226" s="193"/>
    </row>
    <row customHeight="1" ht="11.25">
      <c r="A227" s="193"/>
      <c r="B227" s="193"/>
      <c r="C227" s="193"/>
      <c r="D227" s="193"/>
      <c r="F227" s="193"/>
      <c r="G227" s="193"/>
      <c r="H227" s="193"/>
      <c r="I227" s="193"/>
      <c r="J227" s="193"/>
    </row>
    <row customHeight="1" ht="11.25">
      <c r="A228" s="193"/>
      <c r="B228" s="193"/>
      <c r="C228" s="193"/>
      <c r="D228" s="193"/>
      <c r="F228" s="193"/>
      <c r="G228" s="193"/>
      <c r="H228" s="193"/>
      <c r="I228" s="193"/>
      <c r="J228" s="193"/>
    </row>
    <row customHeight="1" ht="11.25">
      <c r="A229" s="193"/>
      <c r="B229" s="193"/>
      <c r="C229" s="193"/>
      <c r="D229" s="193"/>
      <c r="F229" s="193"/>
      <c r="G229" s="193"/>
      <c r="H229" s="193"/>
      <c r="I229" s="193"/>
      <c r="J229" s="193"/>
    </row>
    <row customHeight="1" ht="11.25">
      <c r="A230" s="193"/>
      <c r="B230" s="193"/>
      <c r="C230" s="193"/>
      <c r="D230" s="193"/>
      <c r="F230" s="193"/>
      <c r="G230" s="193"/>
      <c r="H230" s="193"/>
      <c r="I230" s="193"/>
      <c r="J230" s="193"/>
    </row>
    <row customHeight="1" ht="11.25">
      <c r="A231" s="193"/>
      <c r="B231" s="193"/>
      <c r="C231" s="193"/>
      <c r="D231" s="193"/>
      <c r="F231" s="193"/>
      <c r="G231" s="193"/>
      <c r="H231" s="193"/>
      <c r="I231" s="193"/>
      <c r="J231" s="193"/>
    </row>
    <row customHeight="1" ht="11.25">
      <c r="A232" s="193"/>
      <c r="B232" s="193"/>
      <c r="C232" s="193"/>
      <c r="D232" s="193"/>
      <c r="F232" s="193"/>
      <c r="G232" s="193"/>
      <c r="H232" s="193"/>
      <c r="I232" s="193"/>
      <c r="J232" s="193"/>
    </row>
    <row customHeight="1" ht="11.25">
      <c r="A233" s="193"/>
      <c r="B233" s="193"/>
      <c r="C233" s="193"/>
      <c r="D233" s="193"/>
      <c r="F233" s="193"/>
      <c r="G233" s="193"/>
      <c r="H233" s="193"/>
      <c r="I233" s="193"/>
      <c r="J233" s="193"/>
    </row>
    <row customHeight="1" ht="11.25">
      <c r="A234" s="193"/>
      <c r="B234" s="193"/>
      <c r="C234" s="193"/>
      <c r="D234" s="193"/>
      <c r="F234" s="193"/>
      <c r="G234" s="193"/>
      <c r="H234" s="193"/>
      <c r="I234" s="193"/>
      <c r="J234" s="193"/>
    </row>
    <row customHeight="1" ht="11.25">
      <c r="A235" s="193"/>
      <c r="B235" s="193"/>
      <c r="C235" s="193"/>
      <c r="D235" s="193"/>
      <c r="F235" s="193"/>
      <c r="G235" s="193"/>
      <c r="H235" s="193"/>
      <c r="I235" s="193"/>
      <c r="J235" s="193"/>
    </row>
    <row customHeight="1" ht="11.25">
      <c r="A236" s="193"/>
      <c r="B236" s="193"/>
      <c r="C236" s="193"/>
      <c r="D236" s="193"/>
      <c r="F236" s="193"/>
      <c r="G236" s="193"/>
      <c r="H236" s="193"/>
      <c r="I236" s="193"/>
      <c r="J236" s="193"/>
    </row>
    <row customHeight="1" ht="11.25">
      <c r="A237" s="193"/>
      <c r="B237" s="193"/>
      <c r="C237" s="193"/>
      <c r="D237" s="193"/>
      <c r="F237" s="193"/>
      <c r="G237" s="193"/>
      <c r="H237" s="193"/>
      <c r="I237" s="193"/>
      <c r="J237" s="193"/>
    </row>
    <row customHeight="1" ht="11.25">
      <c r="A238" s="193"/>
      <c r="B238" s="193"/>
      <c r="C238" s="193"/>
      <c r="D238" s="193"/>
      <c r="F238" s="193"/>
      <c r="G238" s="193"/>
      <c r="H238" s="193"/>
      <c r="I238" s="193"/>
      <c r="J238" s="193"/>
    </row>
    <row customHeight="1" ht="11.25">
      <c r="A239" s="193"/>
      <c r="B239" s="193"/>
      <c r="C239" s="193"/>
      <c r="D239" s="193"/>
      <c r="F239" s="193"/>
      <c r="G239" s="193"/>
      <c r="H239" s="193"/>
      <c r="I239" s="193"/>
      <c r="J239" s="193"/>
    </row>
    <row customHeight="1" ht="11.25">
      <c r="A240" s="193"/>
      <c r="B240" s="193"/>
      <c r="C240" s="193"/>
      <c r="D240" s="193"/>
      <c r="F240" s="193"/>
      <c r="G240" s="193"/>
      <c r="H240" s="193"/>
      <c r="I240" s="193"/>
      <c r="J240" s="193"/>
    </row>
    <row customHeight="1" ht="11.25">
      <c r="A241" s="193"/>
      <c r="B241" s="193"/>
      <c r="C241" s="193"/>
      <c r="D241" s="193"/>
      <c r="F241" s="193"/>
      <c r="G241" s="193"/>
      <c r="H241" s="193"/>
      <c r="I241" s="193"/>
      <c r="J241" s="193"/>
    </row>
    <row customHeight="1" ht="11.25">
      <c r="A242" s="193"/>
      <c r="B242" s="193"/>
      <c r="C242" s="193"/>
      <c r="D242" s="193"/>
      <c r="F242" s="193"/>
      <c r="G242" s="193"/>
      <c r="H242" s="193"/>
      <c r="I242" s="193"/>
      <c r="J242" s="193"/>
    </row>
    <row customHeight="1" ht="11.25">
      <c r="A243" s="193"/>
      <c r="B243" s="193"/>
      <c r="C243" s="193"/>
      <c r="D243" s="193"/>
      <c r="F243" s="193"/>
      <c r="G243" s="193"/>
      <c r="H243" s="193"/>
      <c r="I243" s="193"/>
      <c r="J243" s="193"/>
    </row>
    <row customHeight="1" ht="11.25">
      <c r="A244" s="193"/>
      <c r="B244" s="193"/>
      <c r="C244" s="193"/>
      <c r="D244" s="193"/>
      <c r="F244" s="193"/>
      <c r="G244" s="193"/>
      <c r="H244" s="193"/>
      <c r="I244" s="193"/>
      <c r="J244" s="193"/>
    </row>
    <row customHeight="1" ht="11.25">
      <c r="A245" s="193"/>
      <c r="B245" s="193"/>
      <c r="C245" s="193"/>
      <c r="D245" s="193"/>
      <c r="F245" s="193"/>
      <c r="G245" s="193"/>
      <c r="H245" s="193"/>
      <c r="I245" s="193"/>
      <c r="J245" s="193"/>
    </row>
    <row customHeight="1" ht="11.25">
      <c r="A246" s="193"/>
      <c r="B246" s="193"/>
      <c r="C246" s="193"/>
      <c r="D246" s="193"/>
      <c r="F246" s="193"/>
      <c r="G246" s="193"/>
      <c r="H246" s="193"/>
      <c r="I246" s="193"/>
      <c r="J246" s="193"/>
    </row>
    <row customHeight="1" ht="11.25">
      <c r="A247" s="193"/>
      <c r="B247" s="193"/>
      <c r="C247" s="193"/>
      <c r="D247" s="193"/>
      <c r="F247" s="193"/>
      <c r="G247" s="193"/>
      <c r="H247" s="193"/>
      <c r="I247" s="193"/>
      <c r="J247" s="193"/>
    </row>
    <row customHeight="1" ht="11.25">
      <c r="A248" s="193"/>
      <c r="B248" s="193"/>
      <c r="C248" s="193"/>
      <c r="D248" s="193"/>
      <c r="F248" s="193"/>
      <c r="G248" s="193"/>
      <c r="H248" s="193"/>
      <c r="I248" s="193"/>
      <c r="J248" s="193"/>
    </row>
    <row customHeight="1" ht="11.25">
      <c r="A249" s="193"/>
      <c r="B249" s="193"/>
      <c r="C249" s="193"/>
      <c r="D249" s="193"/>
      <c r="F249" s="193"/>
      <c r="G249" s="193"/>
      <c r="H249" s="193"/>
      <c r="I249" s="193"/>
      <c r="J249" s="193"/>
    </row>
    <row customHeight="1" ht="11.25">
      <c r="A250" s="193"/>
      <c r="B250" s="193"/>
      <c r="C250" s="193"/>
      <c r="D250" s="193"/>
      <c r="F250" s="193"/>
      <c r="G250" s="193"/>
      <c r="H250" s="193"/>
      <c r="I250" s="193"/>
      <c r="J250" s="193"/>
    </row>
    <row customHeight="1" ht="11.25">
      <c r="A251" s="193"/>
      <c r="B251" s="193"/>
      <c r="C251" s="193"/>
      <c r="D251" s="193"/>
      <c r="F251" s="193"/>
      <c r="G251" s="193"/>
      <c r="H251" s="193"/>
      <c r="I251" s="193"/>
      <c r="J251" s="193"/>
    </row>
    <row customHeight="1" ht="11.25">
      <c r="A252" s="193"/>
      <c r="B252" s="193"/>
      <c r="C252" s="193"/>
      <c r="D252" s="193"/>
      <c r="F252" s="193"/>
      <c r="G252" s="193"/>
      <c r="H252" s="193"/>
      <c r="I252" s="193"/>
      <c r="J252" s="193"/>
    </row>
    <row customHeight="1" ht="11.25">
      <c r="A253" s="193"/>
      <c r="B253" s="193"/>
      <c r="C253" s="193"/>
      <c r="D253" s="193"/>
      <c r="F253" s="193"/>
      <c r="G253" s="193"/>
      <c r="H253" s="193"/>
      <c r="I253" s="193"/>
      <c r="J253" s="193"/>
    </row>
    <row customHeight="1" ht="11.25">
      <c r="A254" s="193"/>
      <c r="B254" s="193"/>
      <c r="C254" s="193"/>
      <c r="D254" s="193"/>
      <c r="F254" s="193"/>
      <c r="G254" s="193"/>
      <c r="H254" s="193"/>
      <c r="I254" s="193"/>
      <c r="J254" s="193"/>
    </row>
    <row customHeight="1" ht="11.25">
      <c r="A255" s="193"/>
      <c r="B255" s="193"/>
      <c r="C255" s="193"/>
      <c r="D255" s="193"/>
      <c r="F255" s="193"/>
      <c r="G255" s="193"/>
      <c r="H255" s="193"/>
      <c r="I255" s="193"/>
      <c r="J255" s="193"/>
    </row>
    <row customHeight="1" ht="11.25">
      <c r="A256" s="193"/>
      <c r="B256" s="193"/>
      <c r="C256" s="193"/>
      <c r="D256" s="193"/>
      <c r="F256" s="193"/>
      <c r="G256" s="193"/>
      <c r="H256" s="193"/>
      <c r="I256" s="193"/>
      <c r="J256" s="193"/>
    </row>
    <row customHeight="1" ht="11.25">
      <c r="A257" s="193"/>
      <c r="B257" s="193"/>
      <c r="C257" s="193"/>
      <c r="D257" s="193"/>
      <c r="F257" s="193"/>
      <c r="G257" s="193"/>
      <c r="H257" s="193"/>
      <c r="I257" s="193"/>
      <c r="J257" s="193"/>
    </row>
    <row customHeight="1" ht="11.25">
      <c r="A258" s="193"/>
      <c r="B258" s="193"/>
      <c r="C258" s="193"/>
      <c r="D258" s="193"/>
      <c r="F258" s="193"/>
      <c r="G258" s="193"/>
      <c r="H258" s="193"/>
      <c r="I258" s="193"/>
      <c r="J258" s="193"/>
    </row>
    <row customHeight="1" ht="11.25">
      <c r="A259" s="193"/>
      <c r="B259" s="193"/>
      <c r="C259" s="193"/>
      <c r="D259" s="193"/>
      <c r="F259" s="193"/>
      <c r="G259" s="193"/>
      <c r="H259" s="193"/>
      <c r="I259" s="193"/>
      <c r="J259" s="193"/>
    </row>
    <row customHeight="1" ht="11.25">
      <c r="A260" s="193"/>
      <c r="B260" s="193"/>
      <c r="C260" s="193"/>
      <c r="D260" s="193"/>
      <c r="F260" s="193"/>
      <c r="G260" s="193"/>
      <c r="H260" s="193"/>
      <c r="I260" s="193"/>
      <c r="J260" s="193"/>
    </row>
    <row customHeight="1" ht="11.25">
      <c r="A261" s="193"/>
      <c r="B261" s="193"/>
      <c r="C261" s="193"/>
      <c r="D261" s="193"/>
      <c r="F261" s="193"/>
      <c r="G261" s="193"/>
      <c r="H261" s="193"/>
      <c r="I261" s="193"/>
      <c r="J261" s="193"/>
    </row>
    <row customHeight="1" ht="11.25">
      <c r="A262" s="193"/>
      <c r="B262" s="193"/>
      <c r="C262" s="193"/>
      <c r="D262" s="193"/>
      <c r="F262" s="193"/>
      <c r="G262" s="193"/>
      <c r="H262" s="193"/>
      <c r="I262" s="193"/>
      <c r="J262" s="193"/>
    </row>
    <row customHeight="1" ht="11.25">
      <c r="A263" s="193"/>
      <c r="B263" s="193"/>
      <c r="C263" s="193"/>
      <c r="D263" s="193"/>
      <c r="F263" s="193"/>
      <c r="G263" s="193"/>
      <c r="H263" s="193"/>
      <c r="I263" s="193"/>
      <c r="J263" s="193"/>
    </row>
    <row customHeight="1" ht="11.25">
      <c r="A264" s="193"/>
      <c r="B264" s="193"/>
      <c r="C264" s="193"/>
      <c r="D264" s="193"/>
      <c r="F264" s="193"/>
      <c r="G264" s="193"/>
      <c r="H264" s="193"/>
      <c r="I264" s="193"/>
      <c r="J264" s="193"/>
    </row>
    <row customHeight="1" ht="11.25">
      <c r="A265" s="193"/>
      <c r="B265" s="193"/>
      <c r="C265" s="193"/>
      <c r="D265" s="193"/>
      <c r="F265" s="193"/>
      <c r="G265" s="193"/>
      <c r="H265" s="193"/>
      <c r="I265" s="193"/>
      <c r="J265" s="193"/>
    </row>
    <row customHeight="1" ht="11.25">
      <c r="A266" s="193"/>
      <c r="B266" s="193"/>
      <c r="C266" s="193"/>
      <c r="D266" s="193"/>
      <c r="F266" s="193"/>
      <c r="G266" s="193"/>
      <c r="H266" s="193"/>
      <c r="I266" s="193"/>
      <c r="J266" s="193"/>
    </row>
    <row customHeight="1" ht="11.25">
      <c r="A267" s="193"/>
      <c r="B267" s="193"/>
      <c r="C267" s="193"/>
      <c r="D267" s="193"/>
      <c r="F267" s="193"/>
      <c r="G267" s="193"/>
      <c r="H267" s="193"/>
      <c r="I267" s="193"/>
      <c r="J267" s="193"/>
    </row>
    <row customHeight="1" ht="11.25">
      <c r="A268" s="193"/>
      <c r="B268" s="193"/>
      <c r="C268" s="193"/>
      <c r="D268" s="193"/>
      <c r="F268" s="193"/>
      <c r="G268" s="193"/>
      <c r="H268" s="193"/>
      <c r="I268" s="193"/>
      <c r="J268" s="193"/>
    </row>
    <row customHeight="1" ht="11.25">
      <c r="A269" s="193"/>
      <c r="B269" s="193"/>
      <c r="C269" s="193"/>
      <c r="D269" s="193"/>
      <c r="F269" s="193"/>
      <c r="G269" s="193"/>
      <c r="H269" s="193"/>
      <c r="I269" s="193"/>
      <c r="J269" s="193"/>
    </row>
    <row customHeight="1" ht="11.25">
      <c r="A270" s="193"/>
      <c r="B270" s="193"/>
      <c r="C270" s="193"/>
      <c r="D270" s="193"/>
      <c r="F270" s="193"/>
      <c r="G270" s="193"/>
      <c r="H270" s="193"/>
      <c r="I270" s="193"/>
      <c r="J270" s="193"/>
    </row>
    <row customHeight="1" ht="11.25">
      <c r="A271" s="193"/>
      <c r="B271" s="193"/>
      <c r="C271" s="193"/>
      <c r="D271" s="193"/>
      <c r="F271" s="193"/>
      <c r="G271" s="193"/>
      <c r="H271" s="193"/>
      <c r="I271" s="193"/>
      <c r="J271" s="193"/>
    </row>
    <row customHeight="1" ht="11.25">
      <c r="A272" s="193"/>
      <c r="B272" s="193"/>
      <c r="C272" s="193"/>
      <c r="D272" s="193"/>
      <c r="F272" s="193"/>
      <c r="G272" s="193"/>
      <c r="H272" s="193"/>
      <c r="I272" s="193"/>
      <c r="J272" s="193"/>
    </row>
    <row customHeight="1" ht="11.25">
      <c r="A273" s="193"/>
      <c r="B273" s="193"/>
      <c r="C273" s="193"/>
      <c r="D273" s="193"/>
      <c r="F273" s="193"/>
      <c r="G273" s="193"/>
      <c r="H273" s="193"/>
      <c r="I273" s="193"/>
      <c r="J273" s="193"/>
    </row>
    <row customHeight="1" ht="11.25">
      <c r="A274" s="193"/>
      <c r="B274" s="193"/>
      <c r="C274" s="193"/>
      <c r="D274" s="193"/>
      <c r="F274" s="193"/>
      <c r="G274" s="193"/>
      <c r="H274" s="193"/>
      <c r="I274" s="193"/>
      <c r="J274" s="193"/>
    </row>
    <row customHeight="1" ht="11.25">
      <c r="A275" s="193"/>
      <c r="B275" s="193"/>
      <c r="C275" s="193"/>
      <c r="D275" s="193"/>
      <c r="F275" s="193"/>
      <c r="G275" s="193"/>
      <c r="H275" s="193"/>
      <c r="I275" s="193"/>
      <c r="J275" s="193"/>
    </row>
    <row customHeight="1" ht="11.25">
      <c r="A276" s="193"/>
      <c r="B276" s="193"/>
      <c r="C276" s="193"/>
      <c r="D276" s="193"/>
      <c r="F276" s="193"/>
      <c r="G276" s="193"/>
      <c r="H276" s="193"/>
      <c r="I276" s="193"/>
      <c r="J276" s="193"/>
    </row>
    <row customHeight="1" ht="11.25">
      <c r="A277" s="193"/>
      <c r="B277" s="193"/>
      <c r="C277" s="193"/>
      <c r="D277" s="193"/>
      <c r="F277" s="193"/>
      <c r="G277" s="193"/>
      <c r="H277" s="193"/>
      <c r="I277" s="193"/>
      <c r="J277" s="193"/>
    </row>
    <row customHeight="1" ht="11.25">
      <c r="A278" s="193"/>
      <c r="B278" s="193"/>
      <c r="C278" s="193"/>
      <c r="D278" s="193"/>
      <c r="F278" s="193"/>
      <c r="G278" s="193"/>
      <c r="H278" s="193"/>
      <c r="I278" s="193"/>
      <c r="J278" s="193"/>
    </row>
    <row customHeight="1" ht="11.25">
      <c r="A279" s="193"/>
      <c r="B279" s="193"/>
      <c r="C279" s="193"/>
      <c r="D279" s="193"/>
      <c r="F279" s="193"/>
      <c r="G279" s="193"/>
      <c r="H279" s="193"/>
      <c r="I279" s="193"/>
      <c r="J279" s="193"/>
    </row>
    <row customHeight="1" ht="11.25">
      <c r="A280" s="193"/>
      <c r="B280" s="193"/>
      <c r="C280" s="193"/>
      <c r="D280" s="193"/>
      <c r="F280" s="193"/>
      <c r="G280" s="193"/>
      <c r="H280" s="193"/>
      <c r="I280" s="193"/>
      <c r="J280" s="193"/>
    </row>
    <row customHeight="1" ht="11.25">
      <c r="A281" s="193"/>
      <c r="B281" s="193"/>
      <c r="C281" s="193"/>
      <c r="D281" s="193"/>
      <c r="F281" s="193"/>
      <c r="G281" s="193"/>
      <c r="H281" s="193"/>
      <c r="I281" s="193"/>
      <c r="J281" s="193"/>
    </row>
    <row customHeight="1" ht="11.25">
      <c r="A282" s="193"/>
      <c r="B282" s="193"/>
      <c r="C282" s="193"/>
      <c r="D282" s="193"/>
      <c r="F282" s="193"/>
      <c r="G282" s="193"/>
      <c r="H282" s="193"/>
      <c r="I282" s="193"/>
      <c r="J282" s="193"/>
    </row>
    <row customHeight="1" ht="11.25">
      <c r="A283" s="193"/>
      <c r="B283" s="193"/>
      <c r="C283" s="193"/>
      <c r="D283" s="193"/>
      <c r="F283" s="193"/>
      <c r="G283" s="193"/>
      <c r="H283" s="193"/>
      <c r="I283" s="193"/>
      <c r="J283" s="193"/>
    </row>
    <row customHeight="1" ht="11.25">
      <c r="A284" s="193"/>
      <c r="B284" s="193"/>
      <c r="C284" s="193"/>
      <c r="D284" s="193"/>
      <c r="F284" s="193"/>
      <c r="G284" s="193"/>
      <c r="H284" s="193"/>
      <c r="I284" s="193"/>
      <c r="J284" s="193"/>
    </row>
    <row customHeight="1" ht="11.25">
      <c r="A285" s="193"/>
      <c r="B285" s="193"/>
      <c r="C285" s="193"/>
      <c r="D285" s="193"/>
      <c r="F285" s="193"/>
      <c r="G285" s="193"/>
      <c r="H285" s="193"/>
      <c r="I285" s="193"/>
      <c r="J285" s="193"/>
    </row>
    <row customHeight="1" ht="11.25">
      <c r="A286" s="193"/>
      <c r="B286" s="193"/>
      <c r="C286" s="193"/>
      <c r="D286" s="193"/>
      <c r="F286" s="193"/>
      <c r="G286" s="193"/>
      <c r="H286" s="193"/>
      <c r="I286" s="193"/>
      <c r="J286" s="193"/>
    </row>
    <row customHeight="1" ht="11.25">
      <c r="A287" s="193"/>
      <c r="B287" s="193"/>
      <c r="C287" s="193"/>
      <c r="D287" s="193"/>
      <c r="F287" s="193"/>
      <c r="G287" s="193"/>
      <c r="H287" s="193"/>
      <c r="I287" s="193"/>
      <c r="J287" s="193"/>
    </row>
    <row customHeight="1" ht="11.25">
      <c r="A288" s="193"/>
      <c r="B288" s="193"/>
      <c r="C288" s="193"/>
      <c r="D288" s="193"/>
      <c r="F288" s="193"/>
      <c r="G288" s="193"/>
      <c r="H288" s="193"/>
      <c r="I288" s="193"/>
      <c r="J288" s="193"/>
    </row>
    <row customHeight="1" ht="11.25">
      <c r="A289" s="193"/>
      <c r="B289" s="193"/>
      <c r="C289" s="193"/>
      <c r="D289" s="193"/>
      <c r="F289" s="193"/>
      <c r="G289" s="193"/>
      <c r="H289" s="193"/>
      <c r="I289" s="193"/>
      <c r="J289" s="193"/>
    </row>
    <row customHeight="1" ht="11.25">
      <c r="A290" s="193"/>
      <c r="B290" s="193"/>
      <c r="C290" s="193"/>
      <c r="D290" s="193"/>
      <c r="F290" s="193"/>
      <c r="G290" s="193"/>
      <c r="H290" s="193"/>
      <c r="I290" s="193"/>
      <c r="J290" s="193"/>
    </row>
    <row customHeight="1" ht="11.25">
      <c r="A291" s="193"/>
      <c r="B291" s="193"/>
      <c r="C291" s="193"/>
      <c r="D291" s="193"/>
      <c r="F291" s="193"/>
      <c r="G291" s="193"/>
      <c r="H291" s="193"/>
      <c r="I291" s="193"/>
      <c r="J291" s="193"/>
    </row>
    <row customHeight="1" ht="11.25">
      <c r="A292" s="193"/>
      <c r="B292" s="193"/>
      <c r="C292" s="193"/>
      <c r="D292" s="193"/>
      <c r="F292" s="193"/>
      <c r="G292" s="193"/>
      <c r="H292" s="193"/>
      <c r="I292" s="193"/>
      <c r="J292" s="193"/>
    </row>
    <row customHeight="1" ht="11.25">
      <c r="A293" s="193"/>
      <c r="B293" s="193"/>
      <c r="C293" s="193"/>
      <c r="D293" s="193"/>
      <c r="F293" s="193"/>
      <c r="G293" s="193"/>
      <c r="H293" s="193"/>
      <c r="I293" s="193"/>
      <c r="J293" s="193"/>
    </row>
    <row customHeight="1" ht="11.25">
      <c r="A294" s="193"/>
      <c r="B294" s="193"/>
      <c r="C294" s="193"/>
      <c r="D294" s="193"/>
      <c r="F294" s="193"/>
      <c r="G294" s="193"/>
      <c r="H294" s="193"/>
      <c r="I294" s="193"/>
      <c r="J294" s="193"/>
    </row>
    <row customHeight="1" ht="11.25">
      <c r="A295" s="193"/>
      <c r="B295" s="193"/>
      <c r="C295" s="193"/>
      <c r="D295" s="193"/>
      <c r="F295" s="193"/>
      <c r="G295" s="193"/>
      <c r="H295" s="193"/>
      <c r="I295" s="193"/>
      <c r="J295" s="193"/>
    </row>
    <row customHeight="1" ht="11.25">
      <c r="A296" s="193"/>
      <c r="B296" s="193"/>
      <c r="C296" s="193"/>
      <c r="D296" s="193"/>
      <c r="F296" s="193"/>
      <c r="G296" s="193"/>
      <c r="H296" s="193"/>
      <c r="I296" s="193"/>
      <c r="J296" s="193"/>
    </row>
    <row customHeight="1" ht="11.25">
      <c r="A297" s="193"/>
      <c r="B297" s="193"/>
      <c r="C297" s="193"/>
      <c r="D297" s="193"/>
      <c r="F297" s="193"/>
      <c r="G297" s="193"/>
      <c r="H297" s="193"/>
      <c r="I297" s="193"/>
      <c r="J297" s="193"/>
    </row>
    <row customHeight="1" ht="11.25">
      <c r="A298" s="193"/>
      <c r="B298" s="193"/>
      <c r="C298" s="193"/>
      <c r="D298" s="193"/>
      <c r="F298" s="193"/>
      <c r="G298" s="193"/>
      <c r="H298" s="193"/>
      <c r="I298" s="193"/>
      <c r="J298" s="193"/>
    </row>
    <row customHeight="1" ht="11.25">
      <c r="A299" s="193"/>
      <c r="B299" s="193"/>
      <c r="C299" s="193"/>
      <c r="D299" s="193"/>
      <c r="F299" s="193"/>
      <c r="G299" s="193"/>
      <c r="H299" s="193"/>
      <c r="I299" s="193"/>
      <c r="J299" s="193"/>
    </row>
    <row customHeight="1" ht="11.25">
      <c r="A300" s="193"/>
      <c r="B300" s="193"/>
      <c r="C300" s="193"/>
      <c r="D300" s="193"/>
      <c r="F300" s="193"/>
      <c r="G300" s="193"/>
      <c r="H300" s="193"/>
      <c r="I300" s="193"/>
      <c r="J300" s="193"/>
    </row>
    <row customHeight="1" ht="11.25">
      <c r="A301" s="193"/>
      <c r="B301" s="193"/>
      <c r="C301" s="193"/>
      <c r="D301" s="193"/>
      <c r="F301" s="193"/>
      <c r="G301" s="193"/>
      <c r="H301" s="193"/>
      <c r="I301" s="193"/>
      <c r="J301" s="193"/>
    </row>
    <row customHeight="1" ht="11.25">
      <c r="A302" s="193"/>
      <c r="B302" s="193"/>
      <c r="C302" s="193"/>
      <c r="D302" s="193"/>
      <c r="F302" s="193"/>
      <c r="G302" s="193"/>
      <c r="H302" s="193"/>
      <c r="I302" s="193"/>
      <c r="J302" s="193"/>
    </row>
    <row customHeight="1" ht="11.25">
      <c r="A303" s="193"/>
      <c r="B303" s="193"/>
      <c r="C303" s="193"/>
      <c r="D303" s="193"/>
      <c r="F303" s="193"/>
      <c r="G303" s="193"/>
      <c r="H303" s="193"/>
      <c r="I303" s="193"/>
      <c r="J303" s="193"/>
    </row>
    <row customHeight="1" ht="11.25">
      <c r="A304" s="193"/>
      <c r="B304" s="193"/>
      <c r="C304" s="193"/>
      <c r="D304" s="193"/>
      <c r="F304" s="193"/>
      <c r="G304" s="193"/>
      <c r="H304" s="193"/>
      <c r="I304" s="193"/>
      <c r="J304" s="193"/>
    </row>
    <row customHeight="1" ht="11.25">
      <c r="A305" s="193"/>
      <c r="B305" s="193"/>
      <c r="C305" s="193"/>
      <c r="D305" s="193"/>
      <c r="F305" s="193"/>
      <c r="G305" s="193"/>
      <c r="H305" s="193"/>
      <c r="I305" s="193"/>
      <c r="J305" s="193"/>
    </row>
    <row customHeight="1" ht="11.25">
      <c r="A306" s="193"/>
      <c r="B306" s="193"/>
      <c r="C306" s="193"/>
      <c r="D306" s="193"/>
      <c r="F306" s="193"/>
      <c r="G306" s="193"/>
      <c r="H306" s="193"/>
      <c r="I306" s="193"/>
      <c r="J306" s="193"/>
    </row>
    <row customHeight="1" ht="11.25">
      <c r="A307" s="193"/>
      <c r="B307" s="193"/>
      <c r="C307" s="193"/>
      <c r="D307" s="193"/>
      <c r="F307" s="193"/>
      <c r="G307" s="193"/>
      <c r="H307" s="193"/>
      <c r="I307" s="193"/>
      <c r="J307" s="193"/>
    </row>
    <row customHeight="1" ht="11.25">
      <c r="A308" s="193"/>
      <c r="B308" s="193"/>
      <c r="C308" s="193"/>
      <c r="D308" s="193"/>
      <c r="F308" s="193"/>
      <c r="G308" s="193"/>
      <c r="H308" s="193"/>
      <c r="I308" s="193"/>
      <c r="J308" s="193"/>
    </row>
    <row customHeight="1" ht="11.25">
      <c r="A309" s="193"/>
      <c r="B309" s="193"/>
      <c r="C309" s="193"/>
      <c r="D309" s="193"/>
      <c r="F309" s="193"/>
      <c r="G309" s="193"/>
      <c r="H309" s="193"/>
      <c r="I309" s="193"/>
      <c r="J309" s="193"/>
    </row>
    <row customHeight="1" ht="11.25">
      <c r="A310" s="193"/>
      <c r="B310" s="193"/>
      <c r="C310" s="193"/>
      <c r="D310" s="193"/>
      <c r="F310" s="193"/>
      <c r="G310" s="193"/>
      <c r="H310" s="193"/>
      <c r="I310" s="193"/>
      <c r="J310" s="193"/>
    </row>
    <row customHeight="1" ht="11.25">
      <c r="A311" s="193"/>
      <c r="B311" s="193"/>
      <c r="C311" s="193"/>
      <c r="D311" s="193"/>
      <c r="F311" s="193"/>
      <c r="G311" s="193"/>
      <c r="H311" s="193"/>
      <c r="I311" s="193"/>
      <c r="J311" s="193"/>
    </row>
    <row customHeight="1" ht="11.25">
      <c r="A312" s="193"/>
      <c r="B312" s="193"/>
      <c r="C312" s="193"/>
      <c r="D312" s="193"/>
      <c r="F312" s="193"/>
      <c r="G312" s="193"/>
      <c r="H312" s="193"/>
      <c r="I312" s="193"/>
      <c r="J312" s="193"/>
    </row>
    <row customHeight="1" ht="11.25">
      <c r="A313" s="193"/>
      <c r="B313" s="193"/>
      <c r="C313" s="193"/>
      <c r="D313" s="193"/>
      <c r="F313" s="193"/>
      <c r="G313" s="193"/>
      <c r="H313" s="193"/>
      <c r="I313" s="193"/>
      <c r="J313" s="193"/>
    </row>
    <row customHeight="1" ht="11.25">
      <c r="A314" s="193"/>
      <c r="B314" s="193"/>
      <c r="C314" s="193"/>
      <c r="D314" s="193"/>
      <c r="F314" s="193"/>
      <c r="G314" s="193"/>
      <c r="H314" s="193"/>
      <c r="I314" s="193"/>
      <c r="J314" s="193"/>
    </row>
    <row customHeight="1" ht="11.25">
      <c r="A315" s="193"/>
      <c r="B315" s="193"/>
      <c r="C315" s="193"/>
      <c r="D315" s="193"/>
      <c r="F315" s="193"/>
      <c r="G315" s="193"/>
      <c r="H315" s="193"/>
      <c r="I315" s="193"/>
      <c r="J315" s="193"/>
    </row>
    <row customHeight="1" ht="11.25">
      <c r="A316" s="193"/>
      <c r="B316" s="193"/>
      <c r="C316" s="193"/>
      <c r="D316" s="193"/>
      <c r="F316" s="193"/>
      <c r="G316" s="193"/>
      <c r="H316" s="193"/>
      <c r="I316" s="193"/>
      <c r="J316" s="193"/>
    </row>
    <row customHeight="1" ht="11.25">
      <c r="A317" s="193"/>
      <c r="B317" s="193"/>
      <c r="C317" s="193"/>
      <c r="D317" s="193"/>
      <c r="F317" s="193"/>
      <c r="G317" s="193"/>
      <c r="H317" s="193"/>
      <c r="I317" s="193"/>
      <c r="J317" s="193"/>
    </row>
    <row customHeight="1" ht="11.25">
      <c r="A318" s="193"/>
      <c r="B318" s="193"/>
      <c r="C318" s="193"/>
      <c r="D318" s="193"/>
      <c r="F318" s="193"/>
      <c r="G318" s="193"/>
      <c r="H318" s="193"/>
      <c r="I318" s="193"/>
      <c r="J318" s="193"/>
    </row>
    <row customHeight="1" ht="11.25">
      <c r="A319" s="193"/>
      <c r="B319" s="193"/>
      <c r="C319" s="193"/>
      <c r="D319" s="193"/>
      <c r="F319" s="193"/>
      <c r="G319" s="193"/>
      <c r="H319" s="193"/>
      <c r="I319" s="193"/>
      <c r="J319" s="193"/>
    </row>
    <row customHeight="1" ht="11.25">
      <c r="A320" s="193"/>
      <c r="B320" s="193"/>
      <c r="C320" s="193"/>
      <c r="D320" s="193"/>
      <c r="F320" s="193"/>
      <c r="G320" s="193"/>
      <c r="H320" s="193"/>
      <c r="I320" s="193"/>
      <c r="J320" s="193"/>
    </row>
    <row customHeight="1" ht="11.25">
      <c r="A321" s="193"/>
      <c r="B321" s="193"/>
      <c r="C321" s="193"/>
      <c r="D321" s="193"/>
      <c r="F321" s="193"/>
      <c r="G321" s="193"/>
      <c r="H321" s="193"/>
      <c r="I321" s="193"/>
      <c r="J321" s="193"/>
    </row>
    <row customHeight="1" ht="11.25">
      <c r="A322" s="193"/>
      <c r="B322" s="193"/>
      <c r="C322" s="193"/>
      <c r="D322" s="193"/>
      <c r="F322" s="193"/>
      <c r="G322" s="193"/>
      <c r="H322" s="193"/>
      <c r="I322" s="193"/>
      <c r="J322" s="193"/>
    </row>
    <row customHeight="1" ht="11.25">
      <c r="A323" s="193"/>
      <c r="B323" s="193"/>
      <c r="C323" s="193"/>
      <c r="D323" s="193"/>
      <c r="F323" s="193"/>
      <c r="G323" s="193"/>
      <c r="H323" s="193"/>
      <c r="I323" s="193"/>
      <c r="J323" s="193"/>
    </row>
    <row customHeight="1" ht="11.25">
      <c r="A324" s="193"/>
      <c r="B324" s="193"/>
      <c r="C324" s="193"/>
      <c r="D324" s="193"/>
      <c r="F324" s="193"/>
      <c r="G324" s="193"/>
      <c r="H324" s="193"/>
      <c r="I324" s="193"/>
      <c r="J324" s="193"/>
    </row>
    <row customHeight="1" ht="11.25">
      <c r="A325" s="193"/>
      <c r="B325" s="193"/>
      <c r="C325" s="193"/>
      <c r="D325" s="193"/>
      <c r="F325" s="193"/>
      <c r="G325" s="193"/>
      <c r="H325" s="193"/>
      <c r="I325" s="193"/>
      <c r="J325" s="193"/>
    </row>
    <row customHeight="1" ht="11.25">
      <c r="A326" s="193"/>
      <c r="B326" s="193"/>
      <c r="C326" s="193"/>
      <c r="D326" s="193"/>
      <c r="F326" s="193"/>
      <c r="G326" s="193"/>
      <c r="H326" s="193"/>
      <c r="I326" s="193"/>
      <c r="J326" s="193"/>
    </row>
    <row customHeight="1" ht="11.25">
      <c r="A327" s="193"/>
      <c r="B327" s="193"/>
      <c r="C327" s="193"/>
      <c r="D327" s="193"/>
      <c r="F327" s="193"/>
      <c r="G327" s="193"/>
      <c r="H327" s="193"/>
      <c r="I327" s="193"/>
      <c r="J327" s="193"/>
    </row>
    <row customHeight="1" ht="11.25">
      <c r="A328" s="193"/>
      <c r="B328" s="193"/>
      <c r="C328" s="193"/>
      <c r="D328" s="193"/>
      <c r="F328" s="193"/>
      <c r="G328" s="193"/>
      <c r="H328" s="193"/>
      <c r="I328" s="193"/>
      <c r="J328" s="193"/>
    </row>
    <row customHeight="1" ht="11.25">
      <c r="A329" s="193"/>
      <c r="B329" s="193"/>
      <c r="C329" s="193"/>
      <c r="D329" s="193"/>
      <c r="F329" s="193"/>
      <c r="G329" s="193"/>
      <c r="H329" s="193"/>
      <c r="I329" s="193"/>
      <c r="J329" s="193"/>
    </row>
    <row customHeight="1" ht="11.25">
      <c r="A330" s="193"/>
      <c r="B330" s="193"/>
      <c r="C330" s="193"/>
      <c r="D330" s="193"/>
      <c r="F330" s="193"/>
      <c r="G330" s="193"/>
      <c r="H330" s="193"/>
      <c r="I330" s="193"/>
      <c r="J330" s="193"/>
    </row>
    <row customHeight="1" ht="11.25">
      <c r="A331" s="193"/>
      <c r="B331" s="193"/>
      <c r="C331" s="193"/>
      <c r="D331" s="193"/>
      <c r="F331" s="193"/>
      <c r="G331" s="193"/>
      <c r="H331" s="193"/>
      <c r="I331" s="193"/>
      <c r="J331" s="193"/>
    </row>
    <row customHeight="1" ht="11.25">
      <c r="A332" s="193"/>
      <c r="B332" s="193"/>
      <c r="C332" s="193"/>
      <c r="D332" s="193"/>
      <c r="F332" s="193"/>
      <c r="G332" s="193"/>
      <c r="H332" s="193"/>
      <c r="I332" s="193"/>
      <c r="J332" s="193"/>
    </row>
    <row customHeight="1" ht="11.25">
      <c r="A333" s="193"/>
      <c r="B333" s="193"/>
      <c r="C333" s="193"/>
      <c r="D333" s="193"/>
      <c r="F333" s="193"/>
      <c r="G333" s="193"/>
      <c r="H333" s="193"/>
      <c r="I333" s="193"/>
      <c r="J333" s="193"/>
    </row>
    <row customHeight="1" ht="11.25">
      <c r="A334" s="193"/>
      <c r="B334" s="193"/>
      <c r="C334" s="193"/>
      <c r="D334" s="193"/>
      <c r="F334" s="193"/>
      <c r="G334" s="193"/>
      <c r="H334" s="193"/>
      <c r="I334" s="193"/>
      <c r="J334" s="193"/>
    </row>
    <row customHeight="1" ht="11.25">
      <c r="A335" s="193"/>
      <c r="B335" s="193"/>
      <c r="C335" s="193"/>
      <c r="D335" s="193"/>
      <c r="F335" s="193"/>
      <c r="G335" s="193"/>
      <c r="H335" s="193"/>
      <c r="I335" s="193"/>
      <c r="J335" s="193"/>
    </row>
    <row customHeight="1" ht="11.25">
      <c r="A336" s="193"/>
      <c r="B336" s="193"/>
      <c r="C336" s="193"/>
      <c r="D336" s="193"/>
      <c r="F336" s="193"/>
      <c r="G336" s="193"/>
      <c r="H336" s="193"/>
      <c r="I336" s="193"/>
      <c r="J336" s="193"/>
    </row>
    <row customHeight="1" ht="11.25">
      <c r="A337" s="193"/>
      <c r="B337" s="193"/>
      <c r="C337" s="193"/>
      <c r="D337" s="193"/>
      <c r="F337" s="193"/>
      <c r="G337" s="193"/>
      <c r="H337" s="193"/>
      <c r="I337" s="193"/>
      <c r="J337" s="193"/>
    </row>
    <row customHeight="1" ht="11.25">
      <c r="A338" s="193"/>
      <c r="B338" s="193"/>
      <c r="C338" s="193"/>
      <c r="D338" s="193"/>
      <c r="F338" s="193"/>
      <c r="G338" s="193"/>
      <c r="H338" s="193"/>
      <c r="I338" s="193"/>
      <c r="J338" s="193"/>
    </row>
    <row customHeight="1" ht="11.25">
      <c r="A339" s="193"/>
      <c r="B339" s="193"/>
      <c r="C339" s="193"/>
      <c r="D339" s="193"/>
      <c r="F339" s="193"/>
      <c r="G339" s="193"/>
      <c r="H339" s="193"/>
      <c r="I339" s="193"/>
      <c r="J339" s="193"/>
    </row>
    <row customHeight="1" ht="11.25">
      <c r="A340" s="193"/>
      <c r="B340" s="193"/>
      <c r="C340" s="193"/>
      <c r="D340" s="193"/>
      <c r="F340" s="193"/>
      <c r="G340" s="193"/>
      <c r="H340" s="193"/>
      <c r="I340" s="193"/>
      <c r="J340" s="193"/>
    </row>
    <row customHeight="1" ht="11.25">
      <c r="A341" s="193"/>
      <c r="B341" s="193"/>
      <c r="C341" s="193"/>
      <c r="D341" s="193"/>
      <c r="F341" s="193"/>
      <c r="G341" s="193"/>
      <c r="H341" s="193"/>
      <c r="I341" s="193"/>
      <c r="J341" s="193"/>
    </row>
    <row customHeight="1" ht="11.25">
      <c r="A342" s="193"/>
      <c r="B342" s="193"/>
      <c r="C342" s="193"/>
      <c r="D342" s="193"/>
      <c r="F342" s="193"/>
      <c r="G342" s="193"/>
      <c r="H342" s="193"/>
      <c r="I342" s="193"/>
      <c r="J342" s="193"/>
    </row>
    <row customHeight="1" ht="11.25">
      <c r="A343" s="193"/>
      <c r="B343" s="193"/>
      <c r="C343" s="193"/>
      <c r="D343" s="193"/>
      <c r="F343" s="193"/>
      <c r="G343" s="193"/>
      <c r="H343" s="193"/>
      <c r="I343" s="193"/>
      <c r="J343" s="193"/>
    </row>
    <row customHeight="1" ht="11.25">
      <c r="A344" s="193"/>
      <c r="B344" s="193"/>
      <c r="C344" s="193"/>
      <c r="D344" s="193"/>
      <c r="F344" s="193"/>
      <c r="G344" s="193"/>
      <c r="H344" s="193"/>
      <c r="I344" s="193"/>
      <c r="J344" s="193"/>
    </row>
    <row customHeight="1" ht="11.25">
      <c r="A345" s="193"/>
      <c r="B345" s="193"/>
      <c r="C345" s="193"/>
      <c r="D345" s="193"/>
      <c r="F345" s="193"/>
      <c r="G345" s="193"/>
      <c r="H345" s="193"/>
      <c r="I345" s="193"/>
      <c r="J345" s="193"/>
    </row>
    <row customHeight="1" ht="11.25">
      <c r="A346" s="193"/>
      <c r="B346" s="193"/>
      <c r="C346" s="193"/>
      <c r="D346" s="193"/>
      <c r="F346" s="193"/>
      <c r="G346" s="193"/>
      <c r="H346" s="193"/>
      <c r="I346" s="193"/>
      <c r="J346" s="193"/>
    </row>
    <row customHeight="1" ht="11.25">
      <c r="A347" s="193"/>
      <c r="B347" s="193"/>
      <c r="C347" s="193"/>
      <c r="D347" s="193"/>
      <c r="F347" s="193"/>
      <c r="G347" s="193"/>
      <c r="H347" s="193"/>
      <c r="I347" s="193"/>
      <c r="J347" s="193"/>
    </row>
    <row customHeight="1" ht="11.25">
      <c r="A348" s="193"/>
      <c r="B348" s="193"/>
      <c r="C348" s="193"/>
      <c r="D348" s="193"/>
      <c r="F348" s="193"/>
      <c r="G348" s="193"/>
      <c r="H348" s="193"/>
      <c r="I348" s="193"/>
      <c r="J348" s="193"/>
    </row>
    <row customHeight="1" ht="11.25">
      <c r="A349" s="193"/>
      <c r="B349" s="193"/>
      <c r="C349" s="193"/>
      <c r="D349" s="193"/>
      <c r="F349" s="193"/>
      <c r="G349" s="193"/>
      <c r="H349" s="193"/>
      <c r="I349" s="193"/>
      <c r="J349" s="193"/>
    </row>
    <row customHeight="1" ht="11.25">
      <c r="A350" s="193"/>
      <c r="B350" s="193"/>
      <c r="C350" s="193"/>
      <c r="D350" s="193"/>
      <c r="F350" s="193"/>
      <c r="G350" s="193"/>
      <c r="H350" s="193"/>
      <c r="I350" s="193"/>
      <c r="J350" s="193"/>
    </row>
    <row customHeight="1" ht="11.25">
      <c r="A351" s="193"/>
      <c r="B351" s="193"/>
      <c r="C351" s="193"/>
      <c r="D351" s="193"/>
      <c r="F351" s="193"/>
      <c r="G351" s="193"/>
      <c r="H351" s="193"/>
      <c r="I351" s="193"/>
      <c r="J351" s="193"/>
    </row>
    <row customHeight="1" ht="11.25">
      <c r="A352" s="193"/>
      <c r="B352" s="193"/>
      <c r="C352" s="193"/>
      <c r="D352" s="193"/>
      <c r="F352" s="193"/>
      <c r="G352" s="193"/>
      <c r="H352" s="193"/>
      <c r="I352" s="193"/>
      <c r="J352" s="193"/>
    </row>
    <row customHeight="1" ht="11.25">
      <c r="A353" s="193"/>
      <c r="B353" s="193"/>
      <c r="C353" s="193"/>
      <c r="D353" s="193"/>
      <c r="F353" s="193"/>
      <c r="G353" s="193"/>
      <c r="H353" s="193"/>
      <c r="I353" s="193"/>
      <c r="J353" s="193"/>
    </row>
    <row customHeight="1" ht="11.25">
      <c r="A354" s="193"/>
      <c r="B354" s="193"/>
      <c r="C354" s="193"/>
      <c r="D354" s="193"/>
      <c r="F354" s="193"/>
      <c r="G354" s="193"/>
      <c r="H354" s="193"/>
      <c r="I354" s="193"/>
      <c r="J354" s="193"/>
    </row>
    <row customHeight="1" ht="11.25">
      <c r="A355" s="193"/>
      <c r="B355" s="193"/>
      <c r="C355" s="193"/>
      <c r="D355" s="193"/>
      <c r="F355" s="193"/>
      <c r="G355" s="193"/>
      <c r="H355" s="193"/>
      <c r="I355" s="193"/>
      <c r="J355" s="193"/>
    </row>
    <row customHeight="1" ht="11.25">
      <c r="A356" s="193"/>
      <c r="B356" s="193"/>
      <c r="C356" s="193"/>
      <c r="D356" s="193"/>
      <c r="F356" s="193"/>
      <c r="G356" s="193"/>
      <c r="H356" s="193"/>
      <c r="I356" s="193"/>
      <c r="J356" s="193"/>
    </row>
    <row customHeight="1" ht="11.25">
      <c r="A357" s="193"/>
      <c r="B357" s="193"/>
      <c r="C357" s="193"/>
      <c r="D357" s="193"/>
      <c r="F357" s="193"/>
      <c r="G357" s="193"/>
      <c r="H357" s="193"/>
      <c r="I357" s="193"/>
      <c r="J357" s="193"/>
    </row>
    <row customHeight="1" ht="11.25">
      <c r="A358" s="193"/>
      <c r="B358" s="193"/>
      <c r="C358" s="193"/>
      <c r="D358" s="193"/>
      <c r="F358" s="193"/>
      <c r="G358" s="193"/>
      <c r="H358" s="193"/>
      <c r="I358" s="193"/>
      <c r="J358" s="193"/>
    </row>
    <row customHeight="1" ht="11.25">
      <c r="A359" s="193"/>
      <c r="B359" s="193"/>
      <c r="C359" s="193"/>
      <c r="D359" s="193"/>
      <c r="F359" s="193"/>
      <c r="G359" s="193"/>
      <c r="H359" s="193"/>
      <c r="I359" s="193"/>
      <c r="J359" s="193"/>
    </row>
    <row customHeight="1" ht="11.25">
      <c r="A360" s="193"/>
      <c r="B360" s="193"/>
      <c r="C360" s="193"/>
      <c r="D360" s="193"/>
      <c r="F360" s="193"/>
      <c r="G360" s="193"/>
      <c r="H360" s="193"/>
      <c r="I360" s="193"/>
      <c r="J360" s="193"/>
    </row>
    <row customHeight="1" ht="11.25">
      <c r="A361" s="193"/>
      <c r="B361" s="193"/>
      <c r="C361" s="193"/>
      <c r="D361" s="193"/>
      <c r="F361" s="193"/>
      <c r="G361" s="193"/>
      <c r="H361" s="193"/>
      <c r="I361" s="193"/>
      <c r="J361" s="193"/>
    </row>
    <row customHeight="1" ht="11.25">
      <c r="A362" s="193"/>
      <c r="B362" s="193"/>
      <c r="C362" s="193"/>
      <c r="D362" s="193"/>
      <c r="F362" s="193"/>
      <c r="G362" s="193"/>
      <c r="H362" s="193"/>
      <c r="I362" s="193"/>
      <c r="J362" s="193"/>
    </row>
    <row customHeight="1" ht="11.25">
      <c r="A363" s="193"/>
      <c r="B363" s="193"/>
      <c r="C363" s="193"/>
      <c r="D363" s="193"/>
      <c r="F363" s="193"/>
      <c r="G363" s="193"/>
      <c r="H363" s="193"/>
      <c r="I363" s="193"/>
      <c r="J363" s="193"/>
    </row>
    <row customHeight="1" ht="11.25">
      <c r="A364" s="193"/>
      <c r="B364" s="193"/>
      <c r="C364" s="193"/>
      <c r="D364" s="193"/>
      <c r="F364" s="193"/>
      <c r="G364" s="193"/>
      <c r="H364" s="193"/>
      <c r="I364" s="193"/>
      <c r="J364" s="193"/>
    </row>
    <row customHeight="1" ht="11.25">
      <c r="A365" s="193"/>
      <c r="B365" s="193"/>
      <c r="C365" s="193"/>
      <c r="D365" s="193"/>
      <c r="F365" s="193"/>
      <c r="G365" s="193"/>
      <c r="H365" s="193"/>
      <c r="I365" s="193"/>
      <c r="J365" s="193"/>
    </row>
    <row customHeight="1" ht="11.25">
      <c r="A366" s="193"/>
      <c r="B366" s="193"/>
      <c r="C366" s="193"/>
      <c r="D366" s="193"/>
      <c r="F366" s="193"/>
      <c r="G366" s="193"/>
      <c r="H366" s="193"/>
      <c r="I366" s="193"/>
      <c r="J366" s="193"/>
    </row>
    <row customHeight="1" ht="11.25">
      <c r="A367" s="193"/>
      <c r="B367" s="193"/>
      <c r="C367" s="193"/>
      <c r="D367" s="193"/>
      <c r="F367" s="193"/>
      <c r="G367" s="193"/>
      <c r="H367" s="193"/>
      <c r="I367" s="193"/>
      <c r="J367" s="193"/>
    </row>
    <row customHeight="1" ht="11.25">
      <c r="A368" s="193"/>
      <c r="B368" s="193"/>
      <c r="C368" s="193"/>
      <c r="D368" s="193"/>
      <c r="F368" s="193"/>
      <c r="G368" s="193"/>
      <c r="H368" s="193"/>
      <c r="I368" s="193"/>
      <c r="J368" s="193"/>
    </row>
    <row customHeight="1" ht="11.25">
      <c r="A369" s="193"/>
      <c r="B369" s="193"/>
      <c r="C369" s="193"/>
      <c r="D369" s="193"/>
      <c r="F369" s="193"/>
      <c r="G369" s="193"/>
      <c r="H369" s="193"/>
      <c r="I369" s="193"/>
      <c r="J369" s="193"/>
    </row>
    <row customHeight="1" ht="11.25">
      <c r="A370" s="193"/>
      <c r="B370" s="193"/>
      <c r="C370" s="193"/>
      <c r="D370" s="193"/>
      <c r="F370" s="193"/>
      <c r="G370" s="193"/>
      <c r="H370" s="193"/>
      <c r="I370" s="193"/>
      <c r="J370" s="193"/>
    </row>
    <row customHeight="1" ht="11.25">
      <c r="A371" s="193"/>
      <c r="B371" s="193"/>
      <c r="C371" s="193"/>
      <c r="D371" s="193"/>
      <c r="F371" s="193"/>
      <c r="G371" s="193"/>
      <c r="H371" s="193"/>
      <c r="I371" s="193"/>
      <c r="J371" s="193"/>
    </row>
    <row customHeight="1" ht="11.25">
      <c r="A372" s="193"/>
      <c r="B372" s="193"/>
      <c r="C372" s="193"/>
      <c r="D372" s="193"/>
      <c r="F372" s="193"/>
      <c r="G372" s="193"/>
      <c r="H372" s="193"/>
      <c r="I372" s="193"/>
      <c r="J372" s="193"/>
    </row>
    <row customHeight="1" ht="11.25">
      <c r="A373" s="193"/>
      <c r="B373" s="193"/>
      <c r="C373" s="193"/>
      <c r="D373" s="193"/>
      <c r="F373" s="193"/>
      <c r="G373" s="193"/>
      <c r="H373" s="193"/>
      <c r="I373" s="193"/>
      <c r="J373" s="193"/>
    </row>
    <row customHeight="1" ht="11.25">
      <c r="A374" s="193"/>
      <c r="B374" s="193"/>
      <c r="C374" s="193"/>
      <c r="D374" s="193"/>
      <c r="F374" s="193"/>
      <c r="G374" s="193"/>
      <c r="H374" s="193"/>
      <c r="I374" s="193"/>
      <c r="J374" s="193"/>
    </row>
    <row customHeight="1" ht="11.25">
      <c r="A375" s="193"/>
      <c r="B375" s="193"/>
      <c r="C375" s="193"/>
      <c r="D375" s="193"/>
      <c r="F375" s="193"/>
      <c r="G375" s="193"/>
      <c r="H375" s="193"/>
      <c r="I375" s="193"/>
      <c r="J375" s="193"/>
    </row>
    <row customHeight="1" ht="11.25">
      <c r="A376" s="193"/>
      <c r="B376" s="193"/>
      <c r="C376" s="193"/>
      <c r="D376" s="193"/>
      <c r="F376" s="193"/>
      <c r="G376" s="193"/>
      <c r="H376" s="193"/>
      <c r="I376" s="193"/>
      <c r="J376" s="193"/>
    </row>
    <row customHeight="1" ht="11.25">
      <c r="A377" s="193"/>
      <c r="B377" s="193"/>
      <c r="C377" s="193"/>
      <c r="D377" s="193"/>
      <c r="F377" s="193"/>
      <c r="G377" s="193"/>
      <c r="H377" s="193"/>
      <c r="I377" s="193"/>
      <c r="J377" s="193"/>
    </row>
    <row customHeight="1" ht="11.25">
      <c r="A378" s="193"/>
      <c r="B378" s="193"/>
      <c r="C378" s="193"/>
      <c r="D378" s="193"/>
      <c r="F378" s="193"/>
      <c r="G378" s="193"/>
      <c r="H378" s="193"/>
      <c r="I378" s="193"/>
      <c r="J378" s="193"/>
    </row>
    <row customHeight="1" ht="11.25">
      <c r="A379" s="193"/>
      <c r="B379" s="193"/>
      <c r="C379" s="193"/>
      <c r="D379" s="193"/>
      <c r="F379" s="193"/>
      <c r="G379" s="193"/>
      <c r="H379" s="193"/>
      <c r="I379" s="193"/>
      <c r="J379" s="193"/>
    </row>
    <row customHeight="1" ht="11.25">
      <c r="A380" s="193"/>
      <c r="B380" s="193"/>
      <c r="C380" s="193"/>
      <c r="D380" s="193"/>
      <c r="F380" s="193"/>
      <c r="G380" s="193"/>
      <c r="H380" s="193"/>
      <c r="I380" s="193"/>
      <c r="J380" s="193"/>
    </row>
    <row customHeight="1" ht="11.25">
      <c r="A381" s="193"/>
      <c r="B381" s="193"/>
      <c r="C381" s="193"/>
      <c r="D381" s="193"/>
      <c r="F381" s="193"/>
      <c r="G381" s="193"/>
      <c r="H381" s="193"/>
      <c r="I381" s="193"/>
      <c r="J381" s="193"/>
    </row>
    <row customHeight="1" ht="11.25">
      <c r="A382" s="193"/>
      <c r="B382" s="193"/>
      <c r="C382" s="193"/>
      <c r="D382" s="193"/>
      <c r="F382" s="193"/>
      <c r="G382" s="193"/>
      <c r="H382" s="193"/>
      <c r="I382" s="193"/>
      <c r="J382" s="193"/>
    </row>
    <row customHeight="1" ht="11.25">
      <c r="A383" s="193"/>
      <c r="B383" s="193"/>
      <c r="C383" s="193"/>
      <c r="D383" s="193"/>
      <c r="F383" s="193"/>
      <c r="G383" s="193"/>
      <c r="H383" s="193"/>
      <c r="I383" s="193"/>
      <c r="J383" s="193"/>
    </row>
    <row customHeight="1" ht="11.25">
      <c r="A384" s="193"/>
      <c r="B384" s="193"/>
      <c r="C384" s="193"/>
      <c r="D384" s="193"/>
      <c r="F384" s="193"/>
      <c r="G384" s="193"/>
      <c r="H384" s="193"/>
      <c r="I384" s="193"/>
      <c r="J384" s="193"/>
    </row>
    <row customHeight="1" ht="11.25">
      <c r="A385" s="193"/>
      <c r="B385" s="193"/>
      <c r="C385" s="193"/>
      <c r="D385" s="193"/>
      <c r="F385" s="193"/>
      <c r="G385" s="193"/>
      <c r="H385" s="193"/>
      <c r="I385" s="193"/>
      <c r="J385" s="193"/>
    </row>
    <row customHeight="1" ht="11.25">
      <c r="A386" s="193"/>
      <c r="B386" s="193"/>
      <c r="C386" s="193"/>
      <c r="D386" s="193"/>
      <c r="F386" s="193"/>
      <c r="G386" s="193"/>
      <c r="H386" s="193"/>
      <c r="I386" s="193"/>
      <c r="J386" s="193"/>
    </row>
    <row customHeight="1" ht="11.25">
      <c r="A387" s="193"/>
      <c r="B387" s="193"/>
      <c r="C387" s="193"/>
      <c r="D387" s="193"/>
      <c r="F387" s="193"/>
      <c r="G387" s="193"/>
      <c r="H387" s="193"/>
      <c r="I387" s="193"/>
      <c r="J387" s="193"/>
    </row>
    <row customHeight="1" ht="11.25">
      <c r="A388" s="193"/>
      <c r="B388" s="193"/>
      <c r="C388" s="193"/>
      <c r="D388" s="193"/>
      <c r="F388" s="193"/>
      <c r="G388" s="193"/>
      <c r="H388" s="193"/>
      <c r="I388" s="193"/>
      <c r="J388" s="193"/>
    </row>
    <row customHeight="1" ht="11.25">
      <c r="A389" s="193"/>
      <c r="B389" s="193"/>
      <c r="C389" s="193"/>
      <c r="D389" s="193"/>
      <c r="F389" s="193"/>
      <c r="G389" s="193"/>
      <c r="H389" s="193"/>
      <c r="I389" s="193"/>
      <c r="J389" s="193"/>
    </row>
    <row customHeight="1" ht="11.25">
      <c r="A390" s="193"/>
      <c r="B390" s="193"/>
      <c r="C390" s="193"/>
      <c r="D390" s="193"/>
      <c r="F390" s="193"/>
      <c r="G390" s="193"/>
      <c r="H390" s="193"/>
      <c r="I390" s="193"/>
      <c r="J390" s="193"/>
    </row>
    <row customHeight="1" ht="11.25">
      <c r="A391" s="193"/>
      <c r="B391" s="193"/>
      <c r="C391" s="193"/>
      <c r="D391" s="193"/>
      <c r="F391" s="193"/>
      <c r="G391" s="193"/>
      <c r="H391" s="193"/>
      <c r="I391" s="193"/>
      <c r="J391" s="193"/>
    </row>
    <row customHeight="1" ht="11.25">
      <c r="A392" s="193"/>
      <c r="B392" s="193"/>
      <c r="C392" s="193"/>
      <c r="D392" s="193"/>
      <c r="F392" s="193"/>
      <c r="G392" s="193"/>
      <c r="H392" s="193"/>
      <c r="I392" s="193"/>
      <c r="J392" s="193"/>
    </row>
    <row customHeight="1" ht="11.25">
      <c r="A393" s="193"/>
      <c r="B393" s="193"/>
      <c r="C393" s="193"/>
      <c r="D393" s="193"/>
      <c r="F393" s="193"/>
      <c r="G393" s="193"/>
      <c r="H393" s="193"/>
      <c r="I393" s="193"/>
      <c r="J393" s="193"/>
    </row>
    <row customHeight="1" ht="11.25">
      <c r="A394" s="193"/>
      <c r="B394" s="193"/>
      <c r="C394" s="193"/>
      <c r="D394" s="193"/>
      <c r="F394" s="193"/>
      <c r="G394" s="193"/>
      <c r="H394" s="193"/>
      <c r="I394" s="193"/>
      <c r="J394" s="193"/>
    </row>
    <row customHeight="1" ht="11.25">
      <c r="A395" s="193"/>
      <c r="B395" s="193"/>
      <c r="C395" s="193"/>
      <c r="D395" s="193"/>
      <c r="F395" s="193"/>
      <c r="G395" s="193"/>
      <c r="H395" s="193"/>
      <c r="I395" s="193"/>
      <c r="J395" s="193"/>
    </row>
    <row customHeight="1" ht="11.25">
      <c r="A396" s="193"/>
      <c r="B396" s="193"/>
      <c r="C396" s="193"/>
      <c r="D396" s="193"/>
      <c r="F396" s="193"/>
      <c r="G396" s="193"/>
      <c r="H396" s="193"/>
      <c r="I396" s="193"/>
      <c r="J396" s="193"/>
    </row>
    <row customHeight="1" ht="11.25">
      <c r="A397" s="193"/>
      <c r="B397" s="193"/>
      <c r="C397" s="193"/>
      <c r="D397" s="193"/>
      <c r="F397" s="193"/>
      <c r="G397" s="193"/>
      <c r="H397" s="193"/>
      <c r="I397" s="193"/>
      <c r="J397" s="193"/>
    </row>
    <row customHeight="1" ht="11.25">
      <c r="A398" s="193"/>
      <c r="B398" s="193"/>
      <c r="C398" s="193"/>
      <c r="D398" s="193"/>
      <c r="F398" s="193"/>
      <c r="G398" s="193"/>
      <c r="H398" s="193"/>
      <c r="I398" s="193"/>
      <c r="J398" s="193"/>
    </row>
    <row customHeight="1" ht="11.25">
      <c r="A399" s="193"/>
      <c r="B399" s="193"/>
      <c r="C399" s="193"/>
      <c r="D399" s="193"/>
      <c r="F399" s="193"/>
      <c r="G399" s="193"/>
      <c r="H399" s="193"/>
      <c r="I399" s="193"/>
      <c r="J399" s="193"/>
    </row>
    <row customHeight="1" ht="11.25">
      <c r="A400" s="193"/>
      <c r="B400" s="193"/>
      <c r="C400" s="193"/>
      <c r="D400" s="193"/>
      <c r="F400" s="193"/>
      <c r="G400" s="193"/>
      <c r="H400" s="193"/>
      <c r="I400" s="193"/>
      <c r="J400" s="193"/>
    </row>
    <row customHeight="1" ht="11.25">
      <c r="A401" s="193"/>
      <c r="B401" s="193"/>
      <c r="C401" s="193"/>
      <c r="D401" s="193"/>
      <c r="F401" s="193"/>
      <c r="G401" s="193"/>
      <c r="H401" s="193"/>
      <c r="I401" s="193"/>
      <c r="J401" s="193"/>
    </row>
    <row customHeight="1" ht="11.25">
      <c r="A402" s="193"/>
      <c r="B402" s="193"/>
      <c r="C402" s="193"/>
      <c r="D402" s="193"/>
      <c r="F402" s="193"/>
      <c r="G402" s="193"/>
      <c r="H402" s="193"/>
      <c r="I402" s="193"/>
      <c r="J402" s="193"/>
    </row>
    <row customHeight="1" ht="11.25">
      <c r="A403" s="193"/>
      <c r="B403" s="193"/>
      <c r="C403" s="193"/>
      <c r="D403" s="193"/>
      <c r="F403" s="193"/>
      <c r="G403" s="193"/>
      <c r="H403" s="193"/>
      <c r="I403" s="193"/>
      <c r="J403" s="193"/>
    </row>
    <row customHeight="1" ht="11.25">
      <c r="A404" s="193"/>
      <c r="B404" s="193"/>
      <c r="C404" s="193"/>
      <c r="D404" s="193"/>
      <c r="F404" s="193"/>
      <c r="G404" s="193"/>
      <c r="H404" s="193"/>
      <c r="I404" s="193"/>
      <c r="J404" s="193"/>
    </row>
    <row customHeight="1" ht="11.25">
      <c r="A405" s="193"/>
      <c r="B405" s="193"/>
      <c r="C405" s="193"/>
      <c r="D405" s="193"/>
      <c r="F405" s="193"/>
      <c r="G405" s="193"/>
      <c r="H405" s="193"/>
      <c r="I405" s="193"/>
      <c r="J405" s="193"/>
    </row>
    <row customHeight="1" ht="11.25">
      <c r="A406" s="193"/>
      <c r="B406" s="193"/>
      <c r="C406" s="193"/>
      <c r="D406" s="193"/>
      <c r="F406" s="193"/>
      <c r="G406" s="193"/>
      <c r="H406" s="193"/>
      <c r="I406" s="193"/>
      <c r="J406" s="193"/>
    </row>
    <row customHeight="1" ht="11.25">
      <c r="A407" s="193"/>
      <c r="B407" s="193"/>
      <c r="C407" s="193"/>
      <c r="D407" s="193"/>
      <c r="F407" s="193"/>
      <c r="G407" s="193"/>
      <c r="H407" s="193"/>
      <c r="I407" s="193"/>
      <c r="J407" s="193"/>
    </row>
    <row customHeight="1" ht="11.25">
      <c r="A408" s="193"/>
      <c r="B408" s="193"/>
      <c r="C408" s="193"/>
      <c r="D408" s="193"/>
      <c r="F408" s="193"/>
      <c r="G408" s="193"/>
      <c r="H408" s="193"/>
      <c r="I408" s="193"/>
      <c r="J408" s="193"/>
    </row>
    <row customHeight="1" ht="11.25">
      <c r="A409" s="193"/>
      <c r="B409" s="193"/>
      <c r="C409" s="193"/>
      <c r="D409" s="193"/>
      <c r="F409" s="193"/>
      <c r="G409" s="193"/>
      <c r="H409" s="193"/>
      <c r="I409" s="193"/>
      <c r="J409" s="193"/>
    </row>
    <row customHeight="1" ht="11.25">
      <c r="A410" s="193"/>
      <c r="B410" s="193"/>
      <c r="C410" s="193"/>
      <c r="D410" s="193"/>
      <c r="F410" s="193"/>
      <c r="G410" s="193"/>
      <c r="H410" s="193"/>
      <c r="I410" s="193"/>
      <c r="J410" s="193"/>
    </row>
    <row customHeight="1" ht="11.25">
      <c r="A411" s="193"/>
      <c r="B411" s="193"/>
      <c r="C411" s="193"/>
      <c r="D411" s="193"/>
      <c r="F411" s="193"/>
      <c r="G411" s="193"/>
      <c r="H411" s="193"/>
      <c r="I411" s="193"/>
      <c r="J411" s="193"/>
    </row>
    <row customHeight="1" ht="11.25">
      <c r="A412" s="193"/>
      <c r="B412" s="193"/>
      <c r="C412" s="193"/>
      <c r="D412" s="193"/>
      <c r="F412" s="193"/>
      <c r="G412" s="193"/>
      <c r="H412" s="193"/>
      <c r="I412" s="193"/>
      <c r="J412" s="193"/>
    </row>
    <row customHeight="1" ht="11.25">
      <c r="A413" s="193"/>
      <c r="B413" s="193"/>
      <c r="C413" s="193"/>
      <c r="D413" s="193"/>
      <c r="F413" s="193"/>
      <c r="G413" s="193"/>
      <c r="H413" s="193"/>
      <c r="I413" s="193"/>
      <c r="J413" s="193"/>
    </row>
    <row customHeight="1" ht="11.25">
      <c r="A414" s="193"/>
      <c r="B414" s="193"/>
      <c r="C414" s="193"/>
      <c r="D414" s="193"/>
      <c r="F414" s="193"/>
      <c r="G414" s="193"/>
      <c r="H414" s="193"/>
      <c r="I414" s="193"/>
      <c r="J414" s="193"/>
    </row>
    <row customHeight="1" ht="11.25">
      <c r="A415" s="193"/>
      <c r="B415" s="193"/>
      <c r="C415" s="193"/>
      <c r="D415" s="193"/>
      <c r="F415" s="193"/>
      <c r="G415" s="193"/>
      <c r="H415" s="193"/>
      <c r="I415" s="193"/>
      <c r="J415" s="193"/>
    </row>
    <row customHeight="1" ht="11.25">
      <c r="A416" s="193"/>
      <c r="B416" s="193"/>
      <c r="C416" s="193"/>
      <c r="D416" s="193"/>
      <c r="F416" s="193"/>
      <c r="G416" s="193"/>
      <c r="H416" s="193"/>
      <c r="I416" s="193"/>
      <c r="J416" s="193"/>
    </row>
    <row customHeight="1" ht="11.25">
      <c r="A417" s="193"/>
      <c r="B417" s="193"/>
      <c r="C417" s="193"/>
      <c r="D417" s="193"/>
      <c r="F417" s="193"/>
      <c r="G417" s="193"/>
      <c r="H417" s="193"/>
      <c r="I417" s="193"/>
      <c r="J417" s="193"/>
    </row>
    <row customHeight="1" ht="11.25">
      <c r="A418" s="193"/>
      <c r="B418" s="193"/>
      <c r="C418" s="193"/>
      <c r="D418" s="193"/>
      <c r="F418" s="193"/>
      <c r="G418" s="193"/>
      <c r="H418" s="193"/>
      <c r="I418" s="193"/>
      <c r="J418" s="193"/>
    </row>
    <row customHeight="1" ht="11.25">
      <c r="A419" s="193"/>
      <c r="B419" s="193"/>
      <c r="C419" s="193"/>
      <c r="D419" s="193"/>
      <c r="F419" s="193"/>
      <c r="G419" s="193"/>
      <c r="H419" s="193"/>
      <c r="I419" s="193"/>
      <c r="J419" s="193"/>
    </row>
    <row customHeight="1" ht="11.25">
      <c r="A420" s="193"/>
      <c r="B420" s="193"/>
      <c r="C420" s="193"/>
      <c r="D420" s="193"/>
      <c r="F420" s="193"/>
      <c r="G420" s="193"/>
      <c r="H420" s="193"/>
      <c r="I420" s="193"/>
      <c r="J420" s="193"/>
    </row>
    <row customHeight="1" ht="11.25">
      <c r="A421" s="193"/>
      <c r="B421" s="193"/>
      <c r="C421" s="193"/>
      <c r="D421" s="193"/>
      <c r="F421" s="193"/>
      <c r="G421" s="193"/>
      <c r="H421" s="193"/>
      <c r="I421" s="193"/>
      <c r="J421" s="193"/>
    </row>
    <row customHeight="1" ht="11.25">
      <c r="A422" s="193"/>
      <c r="B422" s="193"/>
      <c r="C422" s="193"/>
      <c r="D422" s="193"/>
      <c r="F422" s="193"/>
      <c r="G422" s="193"/>
      <c r="H422" s="193"/>
      <c r="I422" s="193"/>
      <c r="J422" s="193"/>
    </row>
    <row customHeight="1" ht="11.25">
      <c r="A423" s="193"/>
      <c r="B423" s="193"/>
      <c r="C423" s="193"/>
      <c r="D423" s="193"/>
      <c r="F423" s="193"/>
      <c r="G423" s="193"/>
      <c r="H423" s="193"/>
      <c r="I423" s="193"/>
      <c r="J423" s="193"/>
    </row>
    <row customHeight="1" ht="11.25">
      <c r="A424" s="193"/>
      <c r="B424" s="193"/>
      <c r="C424" s="193"/>
      <c r="D424" s="193"/>
      <c r="F424" s="193"/>
      <c r="G424" s="193"/>
      <c r="H424" s="193"/>
      <c r="I424" s="193"/>
      <c r="J424" s="193"/>
    </row>
    <row customHeight="1" ht="11.25">
      <c r="A425" s="193"/>
      <c r="B425" s="193"/>
      <c r="C425" s="193"/>
      <c r="D425" s="193"/>
      <c r="F425" s="193"/>
      <c r="G425" s="193"/>
      <c r="H425" s="193"/>
      <c r="I425" s="193"/>
      <c r="J425" s="193"/>
    </row>
    <row customHeight="1" ht="11.25">
      <c r="A426" s="193"/>
      <c r="B426" s="193"/>
      <c r="C426" s="193"/>
      <c r="D426" s="193"/>
      <c r="F426" s="193"/>
      <c r="G426" s="193"/>
      <c r="H426" s="193"/>
      <c r="I426" s="193"/>
      <c r="J426" s="193"/>
    </row>
    <row customHeight="1" ht="11.25">
      <c r="A427" s="193"/>
      <c r="B427" s="193"/>
      <c r="C427" s="193"/>
      <c r="D427" s="193"/>
      <c r="F427" s="193"/>
      <c r="G427" s="193"/>
      <c r="H427" s="193"/>
      <c r="I427" s="193"/>
      <c r="J427" s="193"/>
    </row>
    <row customHeight="1" ht="11.25">
      <c r="A428" s="193"/>
      <c r="B428" s="193"/>
      <c r="C428" s="193"/>
      <c r="D428" s="193"/>
      <c r="F428" s="193"/>
      <c r="G428" s="193"/>
      <c r="H428" s="193"/>
      <c r="I428" s="193"/>
      <c r="J428" s="193"/>
    </row>
    <row customHeight="1" ht="11.25">
      <c r="A429" s="193"/>
      <c r="B429" s="193"/>
      <c r="C429" s="193"/>
      <c r="D429" s="193"/>
      <c r="F429" s="193"/>
      <c r="G429" s="193"/>
      <c r="H429" s="193"/>
      <c r="I429" s="193"/>
      <c r="J429" s="193"/>
    </row>
    <row customHeight="1" ht="11.25">
      <c r="A430" s="193"/>
      <c r="B430" s="193"/>
      <c r="C430" s="193"/>
      <c r="D430" s="193"/>
      <c r="F430" s="193"/>
      <c r="G430" s="193"/>
      <c r="H430" s="193"/>
      <c r="I430" s="193"/>
      <c r="J430" s="193"/>
    </row>
    <row customHeight="1" ht="11.25">
      <c r="A431" s="193"/>
      <c r="B431" s="193"/>
      <c r="C431" s="193"/>
      <c r="D431" s="193"/>
      <c r="F431" s="193"/>
      <c r="G431" s="193"/>
      <c r="H431" s="193"/>
      <c r="I431" s="193"/>
      <c r="J431" s="193"/>
    </row>
    <row customHeight="1" ht="11.25">
      <c r="A432" s="193"/>
      <c r="B432" s="193"/>
      <c r="C432" s="193"/>
      <c r="D432" s="193"/>
      <c r="F432" s="193"/>
      <c r="G432" s="193"/>
      <c r="H432" s="193"/>
      <c r="I432" s="193"/>
      <c r="J432" s="193"/>
    </row>
    <row customHeight="1" ht="11.25">
      <c r="A433" s="193"/>
      <c r="B433" s="193"/>
      <c r="C433" s="193"/>
      <c r="D433" s="193"/>
      <c r="F433" s="193"/>
      <c r="G433" s="193"/>
      <c r="H433" s="193"/>
      <c r="I433" s="193"/>
      <c r="J433" s="193"/>
    </row>
    <row customHeight="1" ht="11.25">
      <c r="A434" s="193"/>
      <c r="B434" s="193"/>
      <c r="C434" s="193"/>
      <c r="D434" s="193"/>
      <c r="F434" s="193"/>
      <c r="G434" s="193"/>
      <c r="H434" s="193"/>
      <c r="I434" s="193"/>
      <c r="J434" s="193"/>
    </row>
    <row customHeight="1" ht="11.25">
      <c r="A435" s="193"/>
      <c r="B435" s="193"/>
      <c r="C435" s="193"/>
      <c r="D435" s="193"/>
      <c r="F435" s="193"/>
      <c r="G435" s="193"/>
      <c r="H435" s="193"/>
      <c r="I435" s="193"/>
      <c r="J435" s="193"/>
    </row>
    <row customHeight="1" ht="11.25">
      <c r="A436" s="193"/>
      <c r="B436" s="193"/>
      <c r="C436" s="193"/>
      <c r="D436" s="193"/>
      <c r="F436" s="193"/>
      <c r="G436" s="193"/>
      <c r="H436" s="193"/>
      <c r="I436" s="193"/>
      <c r="J436" s="193"/>
    </row>
    <row customHeight="1" ht="11.25">
      <c r="A437" s="193"/>
      <c r="B437" s="193"/>
      <c r="C437" s="193"/>
      <c r="D437" s="193"/>
      <c r="F437" s="193"/>
      <c r="G437" s="193"/>
      <c r="H437" s="193"/>
      <c r="I437" s="193"/>
      <c r="J437" s="193"/>
    </row>
    <row customHeight="1" ht="11.25">
      <c r="A438" s="193"/>
      <c r="B438" s="193"/>
      <c r="C438" s="193"/>
      <c r="D438" s="193"/>
      <c r="F438" s="193"/>
      <c r="G438" s="193"/>
      <c r="H438" s="193"/>
      <c r="I438" s="193"/>
      <c r="J438" s="193"/>
    </row>
    <row customHeight="1" ht="11.25">
      <c r="A439" s="193"/>
      <c r="B439" s="193"/>
      <c r="C439" s="193"/>
      <c r="D439" s="193"/>
      <c r="F439" s="193"/>
      <c r="G439" s="193"/>
      <c r="H439" s="193"/>
      <c r="I439" s="193"/>
      <c r="J439" s="193"/>
    </row>
    <row customHeight="1" ht="11.25">
      <c r="A440" s="193"/>
      <c r="B440" s="193"/>
      <c r="C440" s="193"/>
      <c r="D440" s="193"/>
      <c r="F440" s="193"/>
      <c r="G440" s="193"/>
      <c r="H440" s="193"/>
      <c r="I440" s="193"/>
      <c r="J440" s="193"/>
    </row>
    <row customHeight="1" ht="11.25">
      <c r="A441" s="193"/>
      <c r="B441" s="193"/>
      <c r="C441" s="193"/>
      <c r="D441" s="193"/>
      <c r="F441" s="193"/>
      <c r="G441" s="193"/>
      <c r="H441" s="193"/>
      <c r="I441" s="193"/>
      <c r="J441" s="193"/>
    </row>
    <row customHeight="1" ht="11.25">
      <c r="A442" s="193"/>
      <c r="B442" s="193"/>
      <c r="C442" s="193"/>
      <c r="D442" s="193"/>
      <c r="F442" s="193"/>
      <c r="G442" s="193"/>
      <c r="H442" s="193"/>
      <c r="I442" s="193"/>
      <c r="J442" s="193"/>
    </row>
    <row customHeight="1" ht="11.25">
      <c r="A443" s="193"/>
      <c r="B443" s="193"/>
      <c r="C443" s="193"/>
      <c r="D443" s="193"/>
      <c r="F443" s="193"/>
      <c r="G443" s="193"/>
      <c r="H443" s="193"/>
      <c r="I443" s="193"/>
      <c r="J443" s="193"/>
    </row>
    <row customHeight="1" ht="11.25">
      <c r="A444" s="193"/>
      <c r="B444" s="193"/>
      <c r="C444" s="193"/>
      <c r="D444" s="193"/>
      <c r="F444" s="193"/>
      <c r="G444" s="193"/>
      <c r="H444" s="193"/>
      <c r="I444" s="193"/>
      <c r="J444" s="193"/>
    </row>
    <row customHeight="1" ht="11.25">
      <c r="A445" s="193"/>
      <c r="B445" s="193"/>
      <c r="C445" s="193"/>
      <c r="D445" s="193"/>
      <c r="F445" s="193"/>
      <c r="G445" s="193"/>
      <c r="H445" s="193"/>
      <c r="I445" s="193"/>
      <c r="J445" s="193"/>
    </row>
    <row customHeight="1" ht="11.25">
      <c r="A446" s="193"/>
      <c r="B446" s="193"/>
      <c r="C446" s="193"/>
      <c r="D446" s="193"/>
      <c r="F446" s="193"/>
      <c r="G446" s="193"/>
      <c r="H446" s="193"/>
      <c r="I446" s="193"/>
      <c r="J446" s="193"/>
    </row>
    <row customHeight="1" ht="11.25">
      <c r="A447" s="193"/>
      <c r="B447" s="193"/>
      <c r="C447" s="193"/>
      <c r="D447" s="193"/>
      <c r="F447" s="193"/>
      <c r="G447" s="193"/>
      <c r="H447" s="193"/>
      <c r="I447" s="193"/>
      <c r="J447" s="193"/>
    </row>
    <row customHeight="1" ht="11.25">
      <c r="A448" s="193"/>
      <c r="B448" s="193"/>
      <c r="C448" s="193"/>
      <c r="D448" s="193"/>
      <c r="F448" s="193"/>
      <c r="G448" s="193"/>
      <c r="H448" s="193"/>
      <c r="I448" s="193"/>
      <c r="J448" s="193"/>
    </row>
    <row customHeight="1" ht="11.25">
      <c r="A449" s="193"/>
      <c r="B449" s="193"/>
      <c r="C449" s="193"/>
      <c r="D449" s="193"/>
      <c r="F449" s="193"/>
      <c r="G449" s="193"/>
      <c r="H449" s="193"/>
      <c r="I449" s="193"/>
      <c r="J449" s="193"/>
    </row>
    <row customHeight="1" ht="11.25">
      <c r="A450" s="193"/>
      <c r="B450" s="193"/>
      <c r="C450" s="193"/>
      <c r="D450" s="193"/>
      <c r="F450" s="193"/>
      <c r="G450" s="193"/>
      <c r="H450" s="193"/>
      <c r="I450" s="193"/>
      <c r="J450" s="193"/>
    </row>
    <row customHeight="1" ht="11.25">
      <c r="A451" s="193"/>
      <c r="B451" s="193"/>
      <c r="C451" s="193"/>
      <c r="D451" s="193"/>
      <c r="F451" s="193"/>
      <c r="G451" s="193"/>
      <c r="H451" s="193"/>
      <c r="I451" s="193"/>
      <c r="J451" s="193"/>
    </row>
    <row customHeight="1" ht="11.25">
      <c r="A452" s="193"/>
      <c r="B452" s="193"/>
      <c r="C452" s="193"/>
      <c r="D452" s="193"/>
      <c r="F452" s="193"/>
      <c r="G452" s="193"/>
      <c r="H452" s="193"/>
      <c r="I452" s="193"/>
      <c r="J452" s="193"/>
    </row>
    <row customHeight="1" ht="11.25">
      <c r="A453" s="193"/>
      <c r="B453" s="193"/>
      <c r="C453" s="193"/>
      <c r="D453" s="193"/>
      <c r="F453" s="193"/>
      <c r="G453" s="193"/>
      <c r="H453" s="193"/>
      <c r="I453" s="193"/>
      <c r="J453" s="193"/>
    </row>
    <row customHeight="1" ht="11.25">
      <c r="A454" s="191">
        <f>"HTP.P('&lt;"&amp;#REF!&amp;"&gt;' || "&amp;IF(MID(#REF!,1,4)="STUB","NULL","REC."&amp;#REF!)&amp;" || '&lt;/"&amp;#REF!&amp;"&gt;');"</f>
      </c>
      <c r="B454" s="193"/>
      <c r="C454" s="191">
        <f>"DECODE(C_T."&amp;#REF!&amp;", 0, NULL, C_T."&amp;#REF!&amp;") AS "&amp;#REF!&amp;","</f>
      </c>
      <c r="D454" s="193"/>
      <c r="F454" s="193"/>
      <c r="G454" s="193"/>
      <c r="H454" s="193"/>
      <c r="I454" s="193"/>
      <c r="J454" s="193"/>
    </row>
    <row customHeight="1" ht="11.25">
      <c r="A455" s="191">
        <f>"HTP.P('&lt;"&amp;#REF!&amp;"&gt;' || "&amp;IF(MID(#REF!,1,4)="STUB","NULL","REC."&amp;#REF!)&amp;" || '&lt;/"&amp;#REF!&amp;"&gt;');"</f>
      </c>
      <c r="B455" s="193"/>
      <c r="C455" s="191">
        <f>"DECODE(C_T."&amp;#REF!&amp;", 0, NULL, C_T."&amp;#REF!&amp;") AS "&amp;#REF!&amp;","</f>
      </c>
      <c r="D455" s="193"/>
      <c r="F455" s="193"/>
      <c r="G455" s="193"/>
      <c r="H455" s="193"/>
      <c r="I455" s="193"/>
      <c r="J455" s="193"/>
    </row>
    <row customHeight="1" ht="11.25">
      <c r="A456" s="191">
        <f>"HTP.P('&lt;"&amp;#REF!&amp;"&gt;' || "&amp;IF(MID(#REF!,1,4)="STUB","NULL","REC."&amp;#REF!)&amp;" || '&lt;/"&amp;#REF!&amp;"&gt;');"</f>
      </c>
      <c r="B456" s="193"/>
      <c r="C456" s="191">
        <f>"DECODE(C_T."&amp;#REF!&amp;", 0, NULL, C_T."&amp;#REF!&amp;") AS "&amp;#REF!&amp;","</f>
      </c>
      <c r="D456" s="193"/>
      <c r="F456" s="193"/>
      <c r="G456" s="193"/>
      <c r="H456" s="193"/>
      <c r="I456" s="193"/>
      <c r="J456" s="193"/>
    </row>
    <row customHeight="1" ht="11.25">
      <c r="A457" s="191">
        <f>"HTP.P('&lt;"&amp;#REF!&amp;"&gt;' || "&amp;IF(MID(#REF!,1,4)="STUB","NULL","REC."&amp;#REF!)&amp;" || '&lt;/"&amp;#REF!&amp;"&gt;');"</f>
      </c>
      <c r="B457" s="193"/>
      <c r="C457" s="191">
        <f>"DECODE(C_T."&amp;#REF!&amp;", 0, NULL, C_T."&amp;#REF!&amp;") AS "&amp;#REF!&amp;","</f>
      </c>
      <c r="D457" s="193"/>
      <c r="F457" s="193"/>
      <c r="G457" s="193"/>
      <c r="H457" s="193"/>
      <c r="I457" s="193"/>
      <c r="J457" s="193"/>
    </row>
    <row customHeight="1" ht="11.25">
      <c r="A458" s="191">
        <f>"HTP.P('&lt;"&amp;#REF!&amp;"&gt;' || "&amp;IF(MID(#REF!,1,4)="STUB","NULL","REC."&amp;#REF!)&amp;" || '&lt;/"&amp;#REF!&amp;"&gt;');"</f>
      </c>
      <c r="B458" s="193"/>
      <c r="C458" s="191">
        <f>"DECODE(C_T."&amp;#REF!&amp;", 0, NULL, C_T."&amp;#REF!&amp;") AS "&amp;#REF!&amp;","</f>
      </c>
      <c r="D458" s="193"/>
      <c r="F458" s="193"/>
      <c r="G458" s="193"/>
      <c r="H458" s="193"/>
      <c r="I458" s="193"/>
      <c r="J458" s="193"/>
    </row>
    <row customHeight="1" ht="11.25">
      <c r="A459" s="191">
        <f>"HTP.P('&lt;"&amp;#REF!&amp;"&gt;' || "&amp;IF(MID(#REF!,1,4)="STUB","NULL","REC."&amp;#REF!)&amp;" || '&lt;/"&amp;#REF!&amp;"&gt;');"</f>
      </c>
      <c r="B459" s="193"/>
      <c r="C459" s="191">
        <f>"DECODE(C_T."&amp;#REF!&amp;", 0, NULL, C_T."&amp;#REF!&amp;") AS "&amp;#REF!&amp;","</f>
      </c>
      <c r="D459" s="193"/>
      <c r="F459" s="193"/>
      <c r="G459" s="193"/>
      <c r="H459" s="193"/>
      <c r="I459" s="193"/>
      <c r="J459" s="193"/>
    </row>
    <row customHeight="1" ht="11.25">
      <c r="A460" s="191">
        <f>"HTP.P('&lt;"&amp;#REF!&amp;"&gt;' || "&amp;IF(MID(#REF!,1,4)="STUB","NULL","REC."&amp;#REF!)&amp;" || '&lt;/"&amp;#REF!&amp;"&gt;');"</f>
      </c>
      <c r="B460" s="193"/>
      <c r="C460" s="191">
        <f>"DECODE(C_T."&amp;#REF!&amp;", 0, NULL, C_T."&amp;#REF!&amp;") AS "&amp;#REF!&amp;","</f>
      </c>
      <c r="D460" s="193"/>
      <c r="F460" s="193"/>
      <c r="G460" s="193"/>
      <c r="H460" s="193"/>
      <c r="I460" s="193"/>
      <c r="J460" s="193"/>
    </row>
    <row customHeight="1" ht="11.25">
      <c r="A461" s="191">
        <f>"HTP.P('&lt;"&amp;#REF!&amp;"&gt;' || "&amp;IF(MID(#REF!,1,4)="STUB","NULL","REC."&amp;#REF!)&amp;" || '&lt;/"&amp;#REF!&amp;"&gt;');"</f>
      </c>
      <c r="B461" s="193"/>
      <c r="C461" s="191">
        <f>"DECODE(C_T."&amp;#REF!&amp;", 0, NULL, C_T."&amp;#REF!&amp;") AS "&amp;#REF!&amp;","</f>
      </c>
      <c r="D461" s="193"/>
      <c r="F461" s="193"/>
      <c r="G461" s="193"/>
      <c r="H461" s="193"/>
      <c r="I461" s="193"/>
      <c r="J461" s="193"/>
    </row>
    <row customHeight="1" ht="11.25">
      <c r="A462" s="191">
        <f>"HTP.P('&lt;"&amp;#REF!&amp;"&gt;' || "&amp;IF(MID(#REF!,1,4)="STUB","NULL","REC."&amp;#REF!)&amp;" || '&lt;/"&amp;#REF!&amp;"&gt;');"</f>
      </c>
      <c r="B462" s="193"/>
      <c r="C462" s="191">
        <f>"DECODE(C_T."&amp;#REF!&amp;", 0, NULL, C_T."&amp;#REF!&amp;") AS "&amp;#REF!&amp;","</f>
      </c>
      <c r="D462" s="193"/>
      <c r="F462" s="193"/>
      <c r="G462" s="193"/>
      <c r="H462" s="193"/>
      <c r="I462" s="193"/>
      <c r="J462" s="193"/>
    </row>
    <row customHeight="1" ht="11.25">
      <c r="A463" s="191">
        <f>"HTP.P('&lt;"&amp;#REF!&amp;"&gt;' || "&amp;IF(MID(#REF!,1,4)="STUB","NULL","REC."&amp;#REF!)&amp;" || '&lt;/"&amp;#REF!&amp;"&gt;');"</f>
      </c>
      <c r="B463" s="193"/>
      <c r="C463" s="191">
        <f>"DECODE(C_T."&amp;#REF!&amp;", 0, NULL, C_T."&amp;#REF!&amp;") AS "&amp;#REF!&amp;","</f>
      </c>
      <c r="D463" s="193"/>
      <c r="F463" s="193"/>
      <c r="G463" s="193"/>
      <c r="H463" s="193"/>
      <c r="I463" s="193"/>
      <c r="J463" s="193"/>
    </row>
    <row customHeight="1" ht="11.25">
      <c r="A464" s="191">
        <f>"HTP.P('&lt;"&amp;#REF!&amp;"&gt;' || "&amp;IF(MID(#REF!,1,4)="STUB","NULL","REC."&amp;#REF!)&amp;" || '&lt;/"&amp;#REF!&amp;"&gt;');"</f>
      </c>
      <c r="B464" s="193"/>
      <c r="C464" s="191">
        <f>"DECODE(C_T."&amp;#REF!&amp;", 0, NULL, C_T."&amp;#REF!&amp;") AS "&amp;#REF!&amp;","</f>
      </c>
      <c r="D464" s="193"/>
      <c r="F464" s="193"/>
      <c r="G464" s="193"/>
      <c r="H464" s="193"/>
      <c r="I464" s="193"/>
      <c r="J464" s="193"/>
    </row>
    <row customHeight="1" ht="11.25">
      <c r="A465" s="191">
        <f>"HTP.P('&lt;"&amp;#REF!&amp;"&gt;' || "&amp;IF(MID(#REF!,1,4)="STUB","NULL","REC."&amp;#REF!)&amp;" || '&lt;/"&amp;#REF!&amp;"&gt;');"</f>
      </c>
      <c r="B465" s="193"/>
      <c r="C465" s="191">
        <f>"DECODE(C_T."&amp;#REF!&amp;", 0, NULL, C_T."&amp;#REF!&amp;") AS "&amp;#REF!&amp;","</f>
      </c>
      <c r="D465" s="193"/>
      <c r="F465" s="193"/>
      <c r="G465" s="193"/>
      <c r="H465" s="193"/>
      <c r="I465" s="193"/>
      <c r="J465" s="193"/>
    </row>
    <row customHeight="1" ht="11.25">
      <c r="A466" s="191">
        <f>"HTP.P('&lt;"&amp;#REF!&amp;"&gt;' || "&amp;IF(MID(#REF!,1,4)="STUB","NULL","REC."&amp;#REF!)&amp;" || '&lt;/"&amp;#REF!&amp;"&gt;');"</f>
      </c>
      <c r="B466" s="193"/>
      <c r="C466" s="191">
        <f>"DECODE(C_T."&amp;#REF!&amp;", 0, NULL, C_T."&amp;#REF!&amp;") AS "&amp;#REF!&amp;","</f>
      </c>
      <c r="D466" s="193"/>
      <c r="F466" s="193"/>
      <c r="G466" s="193"/>
      <c r="H466" s="193"/>
      <c r="I466" s="193"/>
      <c r="J466" s="193"/>
    </row>
    <row customHeight="1" ht="11.25">
      <c r="A467" s="191">
        <f>"HTP.P('&lt;"&amp;#REF!&amp;"&gt;' || "&amp;IF(MID(#REF!,1,4)="STUB","NULL","REC."&amp;#REF!)&amp;" || '&lt;/"&amp;#REF!&amp;"&gt;');"</f>
      </c>
      <c r="B467" s="193"/>
      <c r="C467" s="191">
        <f>"DECODE(C_T."&amp;#REF!&amp;", 0, NULL, C_T."&amp;#REF!&amp;") AS "&amp;#REF!&amp;","</f>
      </c>
      <c r="D467" s="193"/>
      <c r="F467" s="193"/>
      <c r="G467" s="193"/>
      <c r="H467" s="193"/>
      <c r="I467" s="193"/>
      <c r="J467" s="193"/>
    </row>
    <row customHeight="1" ht="11.25">
      <c r="A468" s="191">
        <f>"HTP.P('&lt;"&amp;#REF!&amp;"&gt;' || "&amp;IF(MID(#REF!,1,4)="STUB","NULL","REC."&amp;#REF!)&amp;" || '&lt;/"&amp;#REF!&amp;"&gt;');"</f>
      </c>
      <c r="B468" s="193"/>
      <c r="C468" s="191">
        <f>"DECODE(C_T."&amp;#REF!&amp;", 0, NULL, C_T."&amp;#REF!&amp;") AS "&amp;#REF!&amp;","</f>
      </c>
      <c r="D468" s="193"/>
      <c r="F468" s="193"/>
      <c r="G468" s="193"/>
      <c r="H468" s="193"/>
      <c r="I468" s="193"/>
      <c r="J468" s="193"/>
    </row>
    <row customHeight="1" ht="11.25">
      <c r="A469" s="191" t="str">
        <f>"HTP.P('&lt;"&amp;G399&amp;"&gt;' || "&amp;IF(MID(G399,1,4)="STUB","NULL","REC."&amp;G399)&amp;" || '&lt;/"&amp;G399&amp;"&gt;');"</f>
        <v>HTP.P('&lt;&gt;' || REC. || '&lt;/&gt;');</v>
      </c>
      <c r="B469" s="193"/>
      <c r="C469" s="191" t="str">
        <f>"DECODE(C_T."&amp;G399&amp;", 0, NULL, C_T."&amp;G399&amp;") AS "&amp;G399&amp;","</f>
        <v>DECODE(C_T., 0, NULL, C_T.) AS ,</v>
      </c>
      <c r="D469" s="193"/>
      <c r="F469" s="193"/>
      <c r="G469" s="193"/>
      <c r="H469" s="193"/>
      <c r="I469" s="193"/>
      <c r="J469" s="193"/>
    </row>
    <row customHeight="1" ht="11.25">
      <c r="A470" s="191">
        <f>"HTP.P('&lt;"&amp;#REF!&amp;"&gt;' || "&amp;IF(MID(#REF!,1,4)="STUB","NULL","REC."&amp;#REF!)&amp;" || '&lt;/"&amp;#REF!&amp;"&gt;');"</f>
      </c>
      <c r="B470" s="193"/>
      <c r="C470" s="191">
        <f>"DECODE(C_T."&amp;#REF!&amp;", 0, NULL, C_T."&amp;#REF!&amp;") AS "&amp;#REF!&amp;","</f>
      </c>
      <c r="D470" s="193"/>
      <c r="F470" s="193"/>
      <c r="G470" s="193"/>
      <c r="H470" s="193"/>
      <c r="I470" s="193"/>
      <c r="J470" s="193"/>
    </row>
    <row customHeight="1" ht="11.25">
      <c r="A471" s="191">
        <f>"HTP.P('&lt;"&amp;#REF!&amp;"&gt;' || "&amp;IF(MID(#REF!,1,4)="STUB","NULL","REC."&amp;#REF!)&amp;" || '&lt;/"&amp;#REF!&amp;"&gt;');"</f>
      </c>
      <c r="B471" s="193"/>
      <c r="C471" s="191">
        <f>"DECODE(C_T."&amp;#REF!&amp;", 0, NULL, C_T."&amp;#REF!&amp;") AS "&amp;#REF!&amp;","</f>
      </c>
      <c r="D471" s="193"/>
      <c r="F471" s="193"/>
      <c r="G471" s="193"/>
      <c r="H471" s="193"/>
      <c r="I471" s="193"/>
      <c r="J471" s="193"/>
    </row>
    <row customHeight="1" ht="11.25">
      <c r="A472" s="191">
        <f>"HTP.P('&lt;"&amp;#REF!&amp;"&gt;' || "&amp;IF(MID(#REF!,1,4)="STUB","NULL","REC."&amp;#REF!)&amp;" || '&lt;/"&amp;#REF!&amp;"&gt;');"</f>
      </c>
      <c r="B472" s="193"/>
      <c r="C472" s="191">
        <f>"DECODE(C_T."&amp;#REF!&amp;", 0, NULL, C_T."&amp;#REF!&amp;") AS "&amp;#REF!&amp;","</f>
      </c>
      <c r="D472" s="193"/>
      <c r="F472" s="193"/>
      <c r="G472" s="193"/>
      <c r="H472" s="193"/>
      <c r="I472" s="193"/>
      <c r="J472" s="193"/>
    </row>
    <row customHeight="1" ht="11.25">
      <c r="A473" s="191">
        <f>"HTP.P('&lt;"&amp;#REF!&amp;"&gt;' || "&amp;IF(MID(#REF!,1,4)="STUB","NULL","REC."&amp;#REF!)&amp;" || '&lt;/"&amp;#REF!&amp;"&gt;');"</f>
      </c>
      <c r="B473" s="193"/>
      <c r="C473" s="191">
        <f>"DECODE(C_T."&amp;#REF!&amp;", 0, NULL, C_T."&amp;#REF!&amp;") AS "&amp;#REF!&amp;","</f>
      </c>
      <c r="D473" s="193"/>
      <c r="F473" s="193"/>
      <c r="G473" s="193"/>
      <c r="H473" s="193"/>
      <c r="I473" s="193"/>
      <c r="J473" s="193"/>
    </row>
    <row customHeight="1" ht="11.25">
      <c r="A474" s="191">
        <f>"HTP.P('&lt;"&amp;#REF!&amp;"&gt;' || "&amp;IF(MID(#REF!,1,4)="STUB","NULL","REC."&amp;#REF!)&amp;" || '&lt;/"&amp;#REF!&amp;"&gt;');"</f>
      </c>
      <c r="B474" s="193"/>
      <c r="C474" s="191">
        <f>"DECODE(C_T."&amp;#REF!&amp;", 0, NULL, C_T."&amp;#REF!&amp;") AS "&amp;#REF!&amp;","</f>
      </c>
      <c r="D474" s="193"/>
      <c r="F474" s="193"/>
      <c r="G474" s="193"/>
      <c r="H474" s="193"/>
      <c r="I474" s="193"/>
      <c r="J474" s="193"/>
    </row>
    <row customHeight="1" ht="11.25">
      <c r="A475" s="191">
        <f>"HTP.P('&lt;"&amp;#REF!&amp;"&gt;' || "&amp;IF(MID(#REF!,1,4)="STUB","NULL","REC."&amp;#REF!)&amp;" || '&lt;/"&amp;#REF!&amp;"&gt;');"</f>
      </c>
      <c r="B475" s="193"/>
      <c r="C475" s="191">
        <f>"DECODE(C_T."&amp;#REF!&amp;", 0, NULL, C_T."&amp;#REF!&amp;") AS "&amp;#REF!&amp;","</f>
      </c>
      <c r="D475" s="193"/>
      <c r="F475" s="193"/>
      <c r="G475" s="193"/>
      <c r="H475" s="193"/>
      <c r="I475" s="193"/>
      <c r="J475" s="193"/>
    </row>
    <row customHeight="1" ht="11.25">
      <c r="A476" s="191">
        <f>"HTP.P('&lt;"&amp;#REF!&amp;"&gt;' || "&amp;IF(MID(#REF!,1,4)="STUB","NULL","REC."&amp;#REF!)&amp;" || '&lt;/"&amp;#REF!&amp;"&gt;');"</f>
      </c>
      <c r="B476" s="193"/>
      <c r="C476" s="191">
        <f>"DECODE(C_T."&amp;#REF!&amp;", 0, NULL, C_T."&amp;#REF!&amp;") AS "&amp;#REF!&amp;","</f>
      </c>
      <c r="D476" s="193"/>
      <c r="F476" s="193"/>
      <c r="G476" s="193"/>
      <c r="H476" s="193"/>
      <c r="I476" s="193"/>
      <c r="J476" s="193"/>
    </row>
    <row customHeight="1" ht="11.25">
      <c r="A477" s="191">
        <f>"HTP.P('&lt;"&amp;#REF!&amp;"&gt;' || "&amp;IF(MID(#REF!,1,4)="STUB","NULL","REC."&amp;#REF!)&amp;" || '&lt;/"&amp;#REF!&amp;"&gt;');"</f>
      </c>
      <c r="B477" s="193"/>
      <c r="C477" s="191">
        <f>"DECODE(C_T."&amp;#REF!&amp;", 0, NULL, C_T."&amp;#REF!&amp;") AS "&amp;#REF!&amp;","</f>
      </c>
      <c r="D477" s="193"/>
      <c r="F477" s="193"/>
      <c r="G477" s="193"/>
      <c r="H477" s="193"/>
      <c r="I477" s="193"/>
      <c r="J477" s="193"/>
    </row>
    <row customHeight="1" ht="11.25">
      <c r="A478" s="191">
        <f>"HTP.P('&lt;"&amp;#REF!&amp;"&gt;' || "&amp;IF(MID(#REF!,1,4)="STUB","NULL","REC."&amp;#REF!)&amp;" || '&lt;/"&amp;#REF!&amp;"&gt;');"</f>
      </c>
      <c r="B478" s="193"/>
      <c r="C478" s="191">
        <f>"DECODE(C_T."&amp;#REF!&amp;", 0, NULL, C_T."&amp;#REF!&amp;") AS "&amp;#REF!&amp;","</f>
      </c>
      <c r="D478" s="193"/>
      <c r="F478" s="193"/>
      <c r="G478" s="193"/>
      <c r="H478" s="193"/>
      <c r="I478" s="193"/>
      <c r="J478" s="193"/>
    </row>
    <row customHeight="1" ht="11.25">
      <c r="A479" s="191">
        <f>"HTP.P('&lt;"&amp;#REF!&amp;"&gt;' || "&amp;IF(MID(#REF!,1,4)="STUB","NULL","REC."&amp;#REF!)&amp;" || '&lt;/"&amp;#REF!&amp;"&gt;');"</f>
      </c>
      <c r="B479" s="193"/>
      <c r="C479" s="191">
        <f>"DECODE(C_T."&amp;#REF!&amp;", 0, NULL, C_T."&amp;#REF!&amp;") AS "&amp;#REF!&amp;","</f>
      </c>
      <c r="D479" s="193"/>
      <c r="F479" s="193"/>
      <c r="G479" s="193"/>
      <c r="H479" s="193"/>
      <c r="I479" s="193"/>
      <c r="J479" s="193"/>
    </row>
    <row customHeight="1" ht="11.25">
      <c r="A480" s="191">
        <f>"HTP.P('&lt;"&amp;#REF!&amp;"&gt;' || "&amp;IF(MID(#REF!,1,4)="STUB","NULL","REC."&amp;#REF!)&amp;" || '&lt;/"&amp;#REF!&amp;"&gt;');"</f>
      </c>
      <c r="B480" s="193"/>
      <c r="C480" s="191">
        <f>"DECODE(C_T."&amp;#REF!&amp;", 0, NULL, C_T."&amp;#REF!&amp;") AS "&amp;#REF!&amp;","</f>
      </c>
      <c r="D480" s="193"/>
      <c r="F480" s="193"/>
      <c r="G480" s="193"/>
      <c r="H480" s="193"/>
      <c r="I480" s="193"/>
      <c r="J480" s="193"/>
    </row>
    <row customHeight="1" ht="11.25">
      <c r="A481" s="191">
        <f>"HTP.P('&lt;"&amp;#REF!&amp;"&gt;' || "&amp;IF(MID(#REF!,1,4)="STUB","NULL","REC."&amp;#REF!)&amp;" || '&lt;/"&amp;#REF!&amp;"&gt;');"</f>
      </c>
      <c r="B481" s="193"/>
      <c r="C481" s="191">
        <f>"DECODE(C_T."&amp;#REF!&amp;", 0, NULL, C_T."&amp;#REF!&amp;") AS "&amp;#REF!&amp;","</f>
      </c>
      <c r="D481" s="193"/>
      <c r="F481" s="193"/>
      <c r="G481" s="193"/>
      <c r="H481" s="193"/>
      <c r="I481" s="193"/>
      <c r="J481" s="193"/>
    </row>
    <row customHeight="1" ht="11.25">
      <c r="A482" s="191">
        <f>"HTP.P('&lt;"&amp;#REF!&amp;"&gt;' || "&amp;IF(MID(#REF!,1,4)="STUB","NULL","REC."&amp;#REF!)&amp;" || '&lt;/"&amp;#REF!&amp;"&gt;');"</f>
      </c>
      <c r="B482" s="193"/>
      <c r="C482" s="191">
        <f>"DECODE(C_T."&amp;#REF!&amp;", 0, NULL, C_T."&amp;#REF!&amp;") AS "&amp;#REF!&amp;","</f>
      </c>
      <c r="D482" s="193"/>
      <c r="F482" s="193"/>
      <c r="G482" s="193"/>
      <c r="H482" s="193"/>
      <c r="I482" s="193"/>
      <c r="J482" s="193"/>
    </row>
    <row customHeight="1" ht="11.25">
      <c r="A483" s="191">
        <f>"HTP.P('&lt;"&amp;#REF!&amp;"&gt;' || "&amp;IF(MID(#REF!,1,4)="STUB","NULL","REC."&amp;#REF!)&amp;" || '&lt;/"&amp;#REF!&amp;"&gt;');"</f>
      </c>
      <c r="B483" s="193"/>
      <c r="C483" s="191">
        <f>"DECODE(C_T."&amp;#REF!&amp;", 0, NULL, C_T."&amp;#REF!&amp;") AS "&amp;#REF!&amp;","</f>
      </c>
      <c r="D483" s="193"/>
      <c r="F483" s="193"/>
      <c r="G483" s="193"/>
      <c r="H483" s="193"/>
      <c r="I483" s="193"/>
      <c r="J483" s="193"/>
    </row>
    <row customHeight="1" ht="11.25">
      <c r="A484" s="191">
        <f>"HTP.P('&lt;"&amp;#REF!&amp;"&gt;' || "&amp;IF(MID(#REF!,1,4)="STUB","NULL","REC."&amp;#REF!)&amp;" || '&lt;/"&amp;#REF!&amp;"&gt;');"</f>
      </c>
      <c r="B484" s="193"/>
      <c r="C484" s="191">
        <f>"DECODE(C_T."&amp;#REF!&amp;", 0, NULL, C_T."&amp;#REF!&amp;") AS "&amp;#REF!&amp;","</f>
      </c>
      <c r="D484" s="193"/>
      <c r="F484" s="193"/>
      <c r="G484" s="193"/>
      <c r="H484" s="193"/>
      <c r="I484" s="193"/>
      <c r="J484" s="193"/>
    </row>
    <row customHeight="1" ht="11.25">
      <c r="A485" s="191">
        <f>"HTP.P('&lt;"&amp;#REF!&amp;"&gt;' || "&amp;IF(MID(#REF!,1,4)="STUB","NULL","REC."&amp;#REF!)&amp;" || '&lt;/"&amp;#REF!&amp;"&gt;');"</f>
      </c>
      <c r="B485" s="193"/>
      <c r="C485" s="191">
        <f>"DECODE(C_T."&amp;#REF!&amp;", 0, NULL, C_T."&amp;#REF!&amp;") AS "&amp;#REF!&amp;","</f>
      </c>
      <c r="D485" s="193"/>
      <c r="F485" s="193"/>
      <c r="G485" s="193"/>
      <c r="H485" s="193"/>
      <c r="I485" s="193"/>
      <c r="J485" s="193"/>
    </row>
    <row customHeight="1" ht="11.25">
      <c r="A486" s="191">
        <f>"HTP.P('&lt;"&amp;#REF!&amp;"&gt;' || "&amp;IF(MID(#REF!,1,4)="STUB","NULL","REC."&amp;#REF!)&amp;" || '&lt;/"&amp;#REF!&amp;"&gt;');"</f>
      </c>
      <c r="B486" s="193"/>
      <c r="C486" s="191">
        <f>"DECODE(C_T."&amp;#REF!&amp;", 0, NULL, C_T."&amp;#REF!&amp;") AS "&amp;#REF!&amp;","</f>
      </c>
      <c r="D486" s="193"/>
      <c r="F486" s="193"/>
      <c r="G486" s="193"/>
      <c r="H486" s="193"/>
      <c r="I486" s="193"/>
      <c r="J486" s="193"/>
    </row>
    <row customHeight="1" ht="11.25">
      <c r="A487" s="191">
        <f>"HTP.P('&lt;"&amp;#REF!&amp;"&gt;' || "&amp;IF(MID(#REF!,1,4)="STUB","NULL","REC."&amp;#REF!)&amp;" || '&lt;/"&amp;#REF!&amp;"&gt;');"</f>
      </c>
      <c r="B487" s="193"/>
      <c r="C487" s="191">
        <f>"DECODE(C_T."&amp;#REF!&amp;", 0, NULL, C_T."&amp;#REF!&amp;") AS "&amp;#REF!&amp;","</f>
      </c>
      <c r="D487" s="193"/>
      <c r="F487" s="193"/>
      <c r="G487" s="193"/>
      <c r="H487" s="193"/>
      <c r="I487" s="193"/>
      <c r="J487" s="193"/>
    </row>
    <row customHeight="1" ht="11.25">
      <c r="A488" s="191">
        <f>"HTP.P('&lt;"&amp;#REF!&amp;"&gt;' || "&amp;IF(MID(#REF!,1,4)="STUB","NULL","REC."&amp;#REF!)&amp;" || '&lt;/"&amp;#REF!&amp;"&gt;');"</f>
      </c>
      <c r="B488" s="193"/>
      <c r="C488" s="191">
        <f>"DECODE(C_T."&amp;#REF!&amp;", 0, NULL, C_T."&amp;#REF!&amp;") AS "&amp;#REF!&amp;","</f>
      </c>
      <c r="D488" s="193"/>
      <c r="F488" s="193"/>
      <c r="G488" s="193"/>
      <c r="H488" s="193"/>
      <c r="I488" s="193"/>
      <c r="J488" s="193"/>
    </row>
    <row customHeight="1" ht="11.25">
      <c r="A489" s="191">
        <f>"HTP.P('&lt;"&amp;#REF!&amp;"&gt;' || "&amp;IF(MID(#REF!,1,4)="STUB","NULL","REC."&amp;#REF!)&amp;" || '&lt;/"&amp;#REF!&amp;"&gt;');"</f>
      </c>
      <c r="B489" s="193"/>
      <c r="C489" s="191">
        <f>"DECODE(C_T."&amp;#REF!&amp;", 0, NULL, C_T."&amp;#REF!&amp;") AS "&amp;#REF!&amp;","</f>
      </c>
      <c r="D489" s="193"/>
      <c r="F489" s="193"/>
      <c r="G489" s="193"/>
      <c r="H489" s="193"/>
      <c r="I489" s="193"/>
      <c r="J489" s="193"/>
    </row>
    <row customHeight="1" ht="11.25">
      <c r="A490" s="191">
        <f>"HTP.P('&lt;"&amp;#REF!&amp;"&gt;' || "&amp;IF(MID(#REF!,1,4)="STUB","NULL","REC."&amp;#REF!)&amp;" || '&lt;/"&amp;#REF!&amp;"&gt;');"</f>
      </c>
      <c r="B490" s="193"/>
      <c r="C490" s="191">
        <f>"DECODE(C_T."&amp;#REF!&amp;", 0, NULL, C_T."&amp;#REF!&amp;") AS "&amp;#REF!&amp;","</f>
      </c>
      <c r="D490" s="193"/>
      <c r="F490" s="193"/>
      <c r="G490" s="193"/>
      <c r="H490" s="193"/>
      <c r="I490" s="193"/>
      <c r="J490" s="193"/>
    </row>
    <row customHeight="1" ht="11.25">
      <c r="A491" s="191">
        <f>"HTP.P('&lt;"&amp;#REF!&amp;"&gt;' || "&amp;IF(MID(#REF!,1,4)="STUB","NULL","REC."&amp;#REF!)&amp;" || '&lt;/"&amp;#REF!&amp;"&gt;');"</f>
      </c>
      <c r="B491" s="193"/>
      <c r="C491" s="191">
        <f>"DECODE(C_T."&amp;#REF!&amp;", 0, NULL, C_T."&amp;#REF!&amp;") AS "&amp;#REF!&amp;","</f>
      </c>
      <c r="D491" s="193"/>
      <c r="F491" s="193"/>
      <c r="G491" s="193"/>
      <c r="H491" s="193"/>
      <c r="I491" s="193"/>
      <c r="J491" s="193"/>
    </row>
    <row customHeight="1" ht="11.25">
      <c r="A492" s="191">
        <f>"HTP.P('&lt;"&amp;#REF!&amp;"&gt;' || "&amp;IF(MID(#REF!,1,4)="STUB","NULL","REC."&amp;#REF!)&amp;" || '&lt;/"&amp;#REF!&amp;"&gt;');"</f>
      </c>
      <c r="B492" s="193"/>
      <c r="C492" s="191">
        <f>"DECODE(C_T."&amp;#REF!&amp;", 0, NULL, C_T."&amp;#REF!&amp;") AS "&amp;#REF!&amp;","</f>
      </c>
      <c r="D492" s="193"/>
      <c r="F492" s="193"/>
      <c r="G492" s="193"/>
      <c r="H492" s="193"/>
      <c r="I492" s="193"/>
      <c r="J492" s="193"/>
    </row>
    <row customHeight="1" ht="11.25">
      <c r="A493" s="191">
        <f>"HTP.P('&lt;"&amp;#REF!&amp;"&gt;' || "&amp;IF(MID(#REF!,1,4)="STUB","NULL","REC."&amp;#REF!)&amp;" || '&lt;/"&amp;#REF!&amp;"&gt;');"</f>
      </c>
      <c r="B493" s="193"/>
      <c r="C493" s="191">
        <f>"DECODE(C_T."&amp;#REF!&amp;", 0, NULL, C_T."&amp;#REF!&amp;") AS "&amp;#REF!&amp;","</f>
      </c>
      <c r="D493" s="193"/>
      <c r="F493" s="193"/>
      <c r="G493" s="193"/>
      <c r="H493" s="193"/>
      <c r="I493" s="193"/>
      <c r="J493" s="193"/>
    </row>
    <row customHeight="1" ht="11.25">
      <c r="A494" s="191">
        <f>"HTP.P('&lt;"&amp;#REF!&amp;"&gt;' || "&amp;IF(MID(#REF!,1,4)="STUB","NULL","REC."&amp;#REF!)&amp;" || '&lt;/"&amp;#REF!&amp;"&gt;');"</f>
      </c>
      <c r="B494" s="193"/>
      <c r="C494" s="191">
        <f>"DECODE(C_T."&amp;#REF!&amp;", 0, NULL, C_T."&amp;#REF!&amp;") AS "&amp;#REF!&amp;","</f>
      </c>
      <c r="D494" s="193"/>
      <c r="F494" s="193"/>
      <c r="G494" s="193"/>
      <c r="H494" s="193"/>
      <c r="I494" s="193"/>
      <c r="J494" s="193"/>
    </row>
    <row customHeight="1" ht="11.25">
      <c r="A495" s="191">
        <f>"HTP.P('&lt;"&amp;#REF!&amp;"&gt;' || "&amp;IF(MID(#REF!,1,4)="STUB","NULL","REC."&amp;#REF!)&amp;" || '&lt;/"&amp;#REF!&amp;"&gt;');"</f>
      </c>
      <c r="B495" s="193"/>
      <c r="C495" s="191">
        <f>"DECODE(C_T."&amp;#REF!&amp;", 0, NULL, C_T."&amp;#REF!&amp;") AS "&amp;#REF!&amp;","</f>
      </c>
      <c r="D495" s="193"/>
      <c r="F495" s="193"/>
      <c r="G495" s="193"/>
      <c r="H495" s="193"/>
      <c r="I495" s="193"/>
      <c r="J495" s="193"/>
    </row>
    <row customHeight="1" ht="11.25">
      <c r="A496" s="191">
        <f>"HTP.P('&lt;"&amp;#REF!&amp;"&gt;' || "&amp;IF(MID(#REF!,1,4)="STUB","NULL","REC."&amp;#REF!)&amp;" || '&lt;/"&amp;#REF!&amp;"&gt;');"</f>
      </c>
      <c r="B496" s="193"/>
      <c r="C496" s="191">
        <f>"DECODE(C_T."&amp;#REF!&amp;", 0, NULL, C_T."&amp;#REF!&amp;") AS "&amp;#REF!&amp;","</f>
      </c>
      <c r="D496" s="193"/>
      <c r="F496" s="193"/>
      <c r="G496" s="193"/>
      <c r="H496" s="193"/>
      <c r="I496" s="193"/>
      <c r="J496" s="193"/>
    </row>
    <row customHeight="1" ht="11.25">
      <c r="A497" s="191">
        <f>"HTP.P('&lt;"&amp;#REF!&amp;"&gt;' || "&amp;IF(MID(#REF!,1,4)="STUB","NULL","REC."&amp;#REF!)&amp;" || '&lt;/"&amp;#REF!&amp;"&gt;');"</f>
      </c>
      <c r="B497" s="193"/>
      <c r="C497" s="191">
        <f>"DECODE(C_T."&amp;#REF!&amp;", 0, NULL, C_T."&amp;#REF!&amp;") AS "&amp;#REF!&amp;","</f>
      </c>
      <c r="D497" s="193"/>
      <c r="F497" s="193"/>
      <c r="G497" s="193"/>
      <c r="H497" s="193"/>
      <c r="I497" s="193"/>
      <c r="J497" s="193"/>
    </row>
    <row customHeight="1" ht="11.25">
      <c r="A498" s="191">
        <f>"HTP.P('&lt;"&amp;#REF!&amp;"&gt;' || "&amp;IF(MID(#REF!,1,4)="STUB","NULL","REC."&amp;#REF!)&amp;" || '&lt;/"&amp;#REF!&amp;"&gt;');"</f>
      </c>
      <c r="B498" s="193"/>
      <c r="C498" s="191">
        <f>"DECODE(C_T."&amp;#REF!&amp;", 0, NULL, C_T."&amp;#REF!&amp;") AS "&amp;#REF!&amp;","</f>
      </c>
      <c r="D498" s="193"/>
      <c r="F498" s="193"/>
      <c r="G498" s="193"/>
      <c r="H498" s="193"/>
      <c r="I498" s="193"/>
      <c r="J498" s="193"/>
    </row>
    <row customHeight="1" ht="11.25">
      <c r="A499" s="191">
        <f>"HTP.P('&lt;"&amp;#REF!&amp;"&gt;' || "&amp;IF(MID(#REF!,1,4)="STUB","NULL","REC."&amp;#REF!)&amp;" || '&lt;/"&amp;#REF!&amp;"&gt;');"</f>
      </c>
      <c r="B499" s="193"/>
      <c r="C499" s="191">
        <f>"DECODE(C_T."&amp;#REF!&amp;", 0, NULL, C_T."&amp;#REF!&amp;") AS "&amp;#REF!&amp;","</f>
      </c>
      <c r="D499" s="193"/>
      <c r="F499" s="193"/>
      <c r="G499" s="193"/>
      <c r="H499" s="193"/>
      <c r="I499" s="193"/>
      <c r="J499" s="193"/>
    </row>
    <row customHeight="1" ht="11.25">
      <c r="A500" s="191">
        <f>"HTP.P('&lt;"&amp;#REF!&amp;"&gt;' || "&amp;IF(MID(#REF!,1,4)="STUB","NULL","REC."&amp;#REF!)&amp;" || '&lt;/"&amp;#REF!&amp;"&gt;');"</f>
      </c>
      <c r="B500" s="193"/>
      <c r="C500" s="191">
        <f>"DECODE(C_T."&amp;#REF!&amp;", 0, NULL, C_T."&amp;#REF!&amp;") AS "&amp;#REF!&amp;","</f>
      </c>
      <c r="D500" s="193"/>
      <c r="F500" s="193"/>
      <c r="G500" s="193"/>
      <c r="H500" s="193"/>
      <c r="I500" s="193"/>
      <c r="J500" s="193"/>
    </row>
    <row customHeight="1" ht="11.25">
      <c r="A501" s="191">
        <f>"HTP.P('&lt;"&amp;#REF!&amp;"&gt;' || "&amp;IF(MID(#REF!,1,4)="STUB","NULL","REC."&amp;#REF!)&amp;" || '&lt;/"&amp;#REF!&amp;"&gt;');"</f>
      </c>
      <c r="B501" s="193"/>
      <c r="C501" s="191">
        <f>"DECODE(C_T."&amp;#REF!&amp;", 0, NULL, C_T."&amp;#REF!&amp;") AS "&amp;#REF!&amp;","</f>
      </c>
      <c r="D501" s="193"/>
      <c r="F501" s="193"/>
      <c r="G501" s="193"/>
      <c r="H501" s="193"/>
      <c r="I501" s="193"/>
      <c r="J501" s="193"/>
    </row>
    <row customHeight="1" ht="11.25">
      <c r="A502" s="191">
        <f>"HTP.P('&lt;"&amp;#REF!&amp;"&gt;' || "&amp;IF(MID(#REF!,1,4)="STUB","NULL","REC."&amp;#REF!)&amp;" || '&lt;/"&amp;#REF!&amp;"&gt;');"</f>
      </c>
      <c r="B502" s="193"/>
      <c r="C502" s="191">
        <f>"DECODE(C_T."&amp;#REF!&amp;", 0, NULL, C_T."&amp;#REF!&amp;") AS "&amp;#REF!&amp;","</f>
      </c>
      <c r="D502" s="193"/>
      <c r="F502" s="193"/>
      <c r="G502" s="193"/>
      <c r="H502" s="193"/>
      <c r="I502" s="193"/>
      <c r="J502" s="193"/>
    </row>
    <row customHeight="1" ht="11.25">
      <c r="A503" s="191">
        <f>"HTP.P('&lt;"&amp;#REF!&amp;"&gt;' || "&amp;IF(MID(#REF!,1,4)="STUB","NULL","REC."&amp;#REF!)&amp;" || '&lt;/"&amp;#REF!&amp;"&gt;');"</f>
      </c>
      <c r="B503" s="193"/>
      <c r="C503" s="191">
        <f>"DECODE(C_T."&amp;#REF!&amp;", 0, NULL, C_T."&amp;#REF!&amp;") AS "&amp;#REF!&amp;","</f>
      </c>
      <c r="D503" s="193"/>
      <c r="F503" s="193"/>
      <c r="G503" s="193"/>
      <c r="H503" s="193"/>
      <c r="I503" s="193"/>
      <c r="J503" s="193"/>
    </row>
    <row customHeight="1" ht="11.25">
      <c r="A504" s="191">
        <f>"HTP.P('&lt;"&amp;#REF!&amp;"&gt;' || "&amp;IF(MID(#REF!,1,4)="STUB","NULL","REC."&amp;#REF!)&amp;" || '&lt;/"&amp;#REF!&amp;"&gt;');"</f>
      </c>
      <c r="B504" s="193"/>
      <c r="C504" s="191">
        <f>"DECODE(C_T."&amp;#REF!&amp;", 0, NULL, C_T."&amp;#REF!&amp;") AS "&amp;#REF!&amp;","</f>
      </c>
      <c r="D504" s="193"/>
      <c r="F504" s="193"/>
      <c r="G504" s="193"/>
      <c r="H504" s="193"/>
      <c r="I504" s="193"/>
      <c r="J504" s="193"/>
    </row>
    <row customHeight="1" ht="11.25">
      <c r="A505" s="191">
        <f>"HTP.P('&lt;"&amp;#REF!&amp;"&gt;' || "&amp;IF(MID(#REF!,1,4)="STUB","NULL","REC."&amp;#REF!)&amp;" || '&lt;/"&amp;#REF!&amp;"&gt;');"</f>
      </c>
      <c r="B505" s="193"/>
      <c r="C505" s="191">
        <f>"DECODE(C_T."&amp;#REF!&amp;", 0, NULL, C_T."&amp;#REF!&amp;") AS "&amp;#REF!&amp;","</f>
      </c>
      <c r="D505" s="193"/>
      <c r="F505" s="193"/>
      <c r="G505" s="193"/>
      <c r="H505" s="193"/>
      <c r="I505" s="193"/>
      <c r="J505" s="193"/>
    </row>
    <row customHeight="1" ht="11.25">
      <c r="A506" s="191">
        <f>"HTP.P('&lt;"&amp;#REF!&amp;"&gt;' || "&amp;IF(MID(#REF!,1,4)="STUB","NULL","REC."&amp;#REF!)&amp;" || '&lt;/"&amp;#REF!&amp;"&gt;');"</f>
      </c>
      <c r="B506" s="193"/>
      <c r="C506" s="191">
        <f>"DECODE(C_T."&amp;#REF!&amp;", 0, NULL, C_T."&amp;#REF!&amp;") AS "&amp;#REF!&amp;","</f>
      </c>
      <c r="D506" s="193"/>
      <c r="F506" s="193"/>
      <c r="G506" s="193"/>
      <c r="H506" s="193"/>
      <c r="I506" s="193"/>
      <c r="J506" s="193"/>
    </row>
    <row customHeight="1" ht="11.25">
      <c r="A507" s="191">
        <f>"HTP.P('&lt;"&amp;#REF!&amp;"&gt;' || "&amp;IF(MID(#REF!,1,4)="STUB","NULL","REC."&amp;#REF!)&amp;" || '&lt;/"&amp;#REF!&amp;"&gt;');"</f>
      </c>
      <c r="B507" s="193"/>
      <c r="C507" s="191">
        <f>"DECODE(C_T."&amp;#REF!&amp;", 0, NULL, C_T."&amp;#REF!&amp;") AS "&amp;#REF!&amp;","</f>
      </c>
      <c r="D507" s="193"/>
      <c r="F507" s="193"/>
      <c r="G507" s="193"/>
      <c r="H507" s="193"/>
      <c r="I507" s="193"/>
      <c r="J507" s="193"/>
    </row>
    <row customHeight="1" ht="11.25">
      <c r="A508" s="191">
        <f>"HTP.P('&lt;"&amp;#REF!&amp;"&gt;' || "&amp;IF(MID(#REF!,1,4)="STUB","NULL","REC."&amp;#REF!)&amp;" || '&lt;/"&amp;#REF!&amp;"&gt;');"</f>
      </c>
      <c r="B508" s="193"/>
      <c r="C508" s="191">
        <f>"DECODE(C_T."&amp;#REF!&amp;", 0, NULL, C_T."&amp;#REF!&amp;") AS "&amp;#REF!&amp;","</f>
      </c>
      <c r="D508" s="193"/>
      <c r="F508" s="193"/>
      <c r="G508" s="193"/>
      <c r="H508" s="193"/>
      <c r="I508" s="193"/>
      <c r="J508" s="193"/>
    </row>
    <row customHeight="1" ht="11.25">
      <c r="A509" s="191">
        <f>"HTP.P('&lt;"&amp;#REF!&amp;"&gt;' || "&amp;IF(MID(#REF!,1,4)="STUB","NULL","REC."&amp;#REF!)&amp;" || '&lt;/"&amp;#REF!&amp;"&gt;');"</f>
      </c>
      <c r="B509" s="193"/>
      <c r="C509" s="191">
        <f>"DECODE(C_T."&amp;#REF!&amp;", 0, NULL, C_T."&amp;#REF!&amp;") AS "&amp;#REF!&amp;","</f>
      </c>
      <c r="D509" s="193"/>
      <c r="F509" s="193"/>
      <c r="G509" s="193"/>
      <c r="H509" s="193"/>
      <c r="I509" s="193"/>
      <c r="J509" s="193"/>
    </row>
    <row customHeight="1" ht="11.25">
      <c r="A510" s="191">
        <f>"HTP.P('&lt;"&amp;#REF!&amp;"&gt;' || "&amp;IF(MID(#REF!,1,4)="STUB","NULL","REC."&amp;#REF!)&amp;" || '&lt;/"&amp;#REF!&amp;"&gt;');"</f>
      </c>
      <c r="B510" s="193"/>
      <c r="C510" s="191">
        <f>"DECODE(C_T."&amp;#REF!&amp;", 0, NULL, C_T."&amp;#REF!&amp;") AS "&amp;#REF!&amp;","</f>
      </c>
      <c r="D510" s="193"/>
      <c r="F510" s="193"/>
      <c r="G510" s="193"/>
      <c r="H510" s="193"/>
      <c r="I510" s="193"/>
      <c r="J510" s="193"/>
    </row>
    <row customHeight="1" ht="11.25">
      <c r="A511" s="191">
        <f>"HTP.P('&lt;"&amp;#REF!&amp;"&gt;' || "&amp;IF(MID(#REF!,1,4)="STUB","NULL","REC."&amp;#REF!)&amp;" || '&lt;/"&amp;#REF!&amp;"&gt;');"</f>
      </c>
      <c r="B511" s="193"/>
      <c r="C511" s="191">
        <f>"DECODE(C_T."&amp;#REF!&amp;", 0, NULL, C_T."&amp;#REF!&amp;") AS "&amp;#REF!&amp;","</f>
      </c>
      <c r="D511" s="193"/>
      <c r="F511" s="193"/>
      <c r="G511" s="193"/>
      <c r="H511" s="193"/>
      <c r="I511" s="193"/>
      <c r="J511" s="193"/>
    </row>
    <row customHeight="1" ht="11.25">
      <c r="A512" s="191">
        <f>"HTP.P('&lt;"&amp;#REF!&amp;"&gt;' || "&amp;IF(MID(#REF!,1,4)="STUB","NULL","REC."&amp;#REF!)&amp;" || '&lt;/"&amp;#REF!&amp;"&gt;');"</f>
      </c>
      <c r="B512" s="193"/>
      <c r="C512" s="191">
        <f>"DECODE(C_T."&amp;#REF!&amp;", 0, NULL, C_T."&amp;#REF!&amp;") AS "&amp;#REF!&amp;","</f>
      </c>
      <c r="D512" s="193"/>
      <c r="F512" s="193"/>
      <c r="G512" s="193"/>
      <c r="H512" s="193"/>
      <c r="I512" s="193"/>
      <c r="J512" s="193"/>
    </row>
    <row customHeight="1" ht="11.25">
      <c r="A513" s="191">
        <f>"HTP.P('&lt;"&amp;#REF!&amp;"&gt;' || "&amp;IF(MID(#REF!,1,4)="STUB","NULL","REC."&amp;#REF!)&amp;" || '&lt;/"&amp;#REF!&amp;"&gt;');"</f>
      </c>
      <c r="B513" s="193"/>
      <c r="C513" s="191">
        <f>"DECODE(C_T."&amp;#REF!&amp;", 0, NULL, C_T."&amp;#REF!&amp;") AS "&amp;#REF!&amp;","</f>
      </c>
      <c r="D513" s="193"/>
      <c r="F513" s="193"/>
      <c r="G513" s="193"/>
      <c r="H513" s="193"/>
      <c r="I513" s="193"/>
      <c r="J513" s="193"/>
    </row>
    <row customHeight="1" ht="11.25">
      <c r="A514" s="191">
        <f>"HTP.P('&lt;"&amp;#REF!&amp;"&gt;' || "&amp;IF(MID(#REF!,1,4)="STUB","NULL","REC."&amp;#REF!)&amp;" || '&lt;/"&amp;#REF!&amp;"&gt;');"</f>
      </c>
      <c r="B514" s="193"/>
      <c r="C514" s="191">
        <f>"DECODE(C_T."&amp;#REF!&amp;", 0, NULL, C_T."&amp;#REF!&amp;") AS "&amp;#REF!&amp;","</f>
      </c>
      <c r="D514" s="193"/>
      <c r="F514" s="193"/>
      <c r="G514" s="193"/>
      <c r="H514" s="193"/>
      <c r="I514" s="193"/>
      <c r="J514" s="193"/>
    </row>
    <row customHeight="1" ht="11.25">
      <c r="A515" s="191">
        <f>"HTP.P('&lt;"&amp;#REF!&amp;"&gt;' || "&amp;IF(MID(#REF!,1,4)="STUB","NULL","REC."&amp;#REF!)&amp;" || '&lt;/"&amp;#REF!&amp;"&gt;');"</f>
      </c>
      <c r="B515" s="193"/>
      <c r="C515" s="191">
        <f>"DECODE(C_T."&amp;#REF!&amp;", 0, NULL, C_T."&amp;#REF!&amp;") AS "&amp;#REF!&amp;","</f>
      </c>
      <c r="D515" s="193"/>
      <c r="F515" s="193"/>
      <c r="G515" s="193"/>
      <c r="H515" s="193"/>
      <c r="I515" s="193"/>
      <c r="J515" s="193"/>
    </row>
    <row customHeight="1" ht="11.25">
      <c r="A516" s="191">
        <f>"HTP.P('&lt;"&amp;#REF!&amp;"&gt;' || "&amp;IF(MID(#REF!,1,4)="STUB","NULL","REC."&amp;#REF!)&amp;" || '&lt;/"&amp;#REF!&amp;"&gt;');"</f>
      </c>
      <c r="B516" s="193"/>
      <c r="C516" s="191">
        <f>"DECODE(C_T."&amp;#REF!&amp;", 0, NULL, C_T."&amp;#REF!&amp;") AS "&amp;#REF!&amp;","</f>
      </c>
      <c r="D516" s="193"/>
      <c r="F516" s="193"/>
      <c r="G516" s="193"/>
      <c r="H516" s="193"/>
      <c r="I516" s="193"/>
      <c r="J516" s="193"/>
    </row>
    <row customHeight="1" ht="11.25">
      <c r="A517" s="191">
        <f>"HTP.P('&lt;"&amp;#REF!&amp;"&gt;' || "&amp;IF(MID(#REF!,1,4)="STUB","NULL","REC."&amp;#REF!)&amp;" || '&lt;/"&amp;#REF!&amp;"&gt;');"</f>
      </c>
      <c r="B517" s="193"/>
      <c r="C517" s="191">
        <f>"DECODE(C_T."&amp;#REF!&amp;", 0, NULL, C_T."&amp;#REF!&amp;") AS "&amp;#REF!&amp;","</f>
      </c>
      <c r="D517" s="193"/>
      <c r="F517" s="193"/>
      <c r="G517" s="193"/>
      <c r="H517" s="193"/>
      <c r="I517" s="193"/>
      <c r="J517" s="193"/>
    </row>
    <row customHeight="1" ht="11.25">
      <c r="A518" s="191">
        <f>"HTP.P('&lt;"&amp;#REF!&amp;"&gt;' || "&amp;IF(MID(#REF!,1,4)="STUB","NULL","REC."&amp;#REF!)&amp;" || '&lt;/"&amp;#REF!&amp;"&gt;');"</f>
      </c>
      <c r="B518" s="193"/>
      <c r="C518" s="191">
        <f>"DECODE(C_T."&amp;#REF!&amp;", 0, NULL, C_T."&amp;#REF!&amp;") AS "&amp;#REF!&amp;","</f>
      </c>
      <c r="D518" s="193"/>
      <c r="F518" s="193"/>
      <c r="G518" s="193"/>
      <c r="H518" s="193"/>
      <c r="I518" s="193"/>
      <c r="J518" s="193"/>
    </row>
    <row customHeight="1" ht="11.25">
      <c r="A519" s="191">
        <f>"HTP.P('&lt;"&amp;#REF!&amp;"&gt;' || "&amp;IF(MID(#REF!,1,4)="STUB","NULL","REC."&amp;#REF!)&amp;" || '&lt;/"&amp;#REF!&amp;"&gt;');"</f>
      </c>
      <c r="B519" s="193"/>
      <c r="C519" s="191">
        <f>"DECODE(C_T."&amp;#REF!&amp;", 0, NULL, C_T."&amp;#REF!&amp;") AS "&amp;#REF!&amp;","</f>
      </c>
      <c r="D519" s="193"/>
      <c r="F519" s="193"/>
      <c r="G519" s="193"/>
      <c r="H519" s="193"/>
      <c r="I519" s="193"/>
      <c r="J519" s="193"/>
    </row>
    <row customHeight="1" ht="11.25">
      <c r="A520" s="191">
        <f>"HTP.P('&lt;"&amp;#REF!&amp;"&gt;' || "&amp;IF(MID(#REF!,1,4)="STUB","NULL","REC."&amp;#REF!)&amp;" || '&lt;/"&amp;#REF!&amp;"&gt;');"</f>
      </c>
      <c r="B520" s="193"/>
      <c r="C520" s="191">
        <f>"DECODE(C_T."&amp;#REF!&amp;", 0, NULL, C_T."&amp;#REF!&amp;") AS "&amp;#REF!&amp;","</f>
      </c>
      <c r="D520" s="193"/>
      <c r="F520" s="193"/>
      <c r="G520" s="193"/>
      <c r="H520" s="193"/>
      <c r="I520" s="193"/>
      <c r="J520" s="193"/>
    </row>
    <row customHeight="1" ht="11.25">
      <c r="A521" s="191">
        <f>"HTP.P('&lt;"&amp;#REF!&amp;"&gt;' || "&amp;IF(MID(#REF!,1,4)="STUB","NULL","REC."&amp;#REF!)&amp;" || '&lt;/"&amp;#REF!&amp;"&gt;');"</f>
      </c>
      <c r="B521" s="193"/>
      <c r="C521" s="191">
        <f>"DECODE(C_T."&amp;#REF!&amp;", 0, NULL, C_T."&amp;#REF!&amp;") AS "&amp;#REF!&amp;","</f>
      </c>
      <c r="D521" s="193"/>
      <c r="F521" s="193"/>
      <c r="G521" s="193"/>
      <c r="H521" s="193"/>
      <c r="I521" s="193"/>
      <c r="J521" s="193"/>
    </row>
    <row customHeight="1" ht="11.25">
      <c r="A522" s="191">
        <f>"HTP.P('&lt;"&amp;#REF!&amp;"&gt;' || "&amp;IF(MID(#REF!,1,4)="STUB","NULL","REC."&amp;#REF!)&amp;" || '&lt;/"&amp;#REF!&amp;"&gt;');"</f>
      </c>
      <c r="B522" s="193"/>
      <c r="C522" s="191">
        <f>"DECODE(C_T."&amp;#REF!&amp;", 0, NULL, C_T."&amp;#REF!&amp;") AS "&amp;#REF!&amp;","</f>
      </c>
      <c r="D522" s="193"/>
      <c r="F522" s="193"/>
      <c r="G522" s="193"/>
      <c r="H522" s="193"/>
      <c r="I522" s="193"/>
      <c r="J522" s="193"/>
    </row>
    <row customHeight="1" ht="11.25">
      <c r="A523" s="191">
        <f>"HTP.P('&lt;"&amp;#REF!&amp;"&gt;' || "&amp;IF(MID(#REF!,1,4)="STUB","NULL","REC."&amp;#REF!)&amp;" || '&lt;/"&amp;#REF!&amp;"&gt;');"</f>
      </c>
      <c r="B523" s="193"/>
      <c r="C523" s="191">
        <f>"DECODE(C_T."&amp;#REF!&amp;", 0, NULL, C_T."&amp;#REF!&amp;") AS "&amp;#REF!&amp;","</f>
      </c>
      <c r="D523" s="193"/>
      <c r="F523" s="193"/>
      <c r="G523" s="193"/>
      <c r="H523" s="193"/>
      <c r="I523" s="193"/>
      <c r="J523" s="193"/>
    </row>
    <row customHeight="1" ht="11.25">
      <c r="A524" s="191">
        <f>"HTP.P('&lt;"&amp;#REF!&amp;"&gt;' || "&amp;IF(MID(#REF!,1,4)="STUB","NULL","REC."&amp;#REF!)&amp;" || '&lt;/"&amp;#REF!&amp;"&gt;');"</f>
      </c>
      <c r="B524" s="193"/>
      <c r="C524" s="191">
        <f>"DECODE(C_T."&amp;#REF!&amp;", 0, NULL, C_T."&amp;#REF!&amp;") AS "&amp;#REF!&amp;","</f>
      </c>
      <c r="D524" s="193"/>
      <c r="F524" s="193"/>
      <c r="G524" s="193"/>
      <c r="H524" s="193"/>
      <c r="I524" s="193"/>
      <c r="J524" s="193"/>
    </row>
    <row customHeight="1" ht="11.25">
      <c r="A525" s="191">
        <f>"HTP.P('&lt;"&amp;#REF!&amp;"&gt;' || "&amp;IF(MID(#REF!,1,4)="STUB","NULL","REC."&amp;#REF!)&amp;" || '&lt;/"&amp;#REF!&amp;"&gt;');"</f>
      </c>
      <c r="B525" s="193"/>
      <c r="C525" s="191">
        <f>"DECODE(C_T."&amp;#REF!&amp;", 0, NULL, C_T."&amp;#REF!&amp;") AS "&amp;#REF!&amp;","</f>
      </c>
      <c r="D525" s="193"/>
      <c r="F525" s="193"/>
      <c r="G525" s="193"/>
      <c r="H525" s="193"/>
      <c r="I525" s="193"/>
      <c r="J525" s="193"/>
    </row>
    <row customHeight="1" ht="11.25">
      <c r="A526" s="191">
        <f>"HTP.P('&lt;"&amp;#REF!&amp;"&gt;' || "&amp;IF(MID(#REF!,1,4)="STUB","NULL","REC."&amp;#REF!)&amp;" || '&lt;/"&amp;#REF!&amp;"&gt;');"</f>
      </c>
      <c r="B526" s="193"/>
      <c r="C526" s="191">
        <f>"DECODE(C_T."&amp;#REF!&amp;", 0, NULL, C_T."&amp;#REF!&amp;") AS "&amp;#REF!&amp;","</f>
      </c>
      <c r="D526" s="193"/>
      <c r="F526" s="193"/>
      <c r="G526" s="193"/>
      <c r="H526" s="193"/>
      <c r="I526" s="193"/>
      <c r="J526" s="193"/>
    </row>
    <row customHeight="1" ht="11.25">
      <c r="A527" s="191">
        <f>"HTP.P('&lt;"&amp;#REF!&amp;"&gt;' || "&amp;IF(MID(#REF!,1,4)="STUB","NULL","REC."&amp;#REF!)&amp;" || '&lt;/"&amp;#REF!&amp;"&gt;');"</f>
      </c>
      <c r="B527" s="193"/>
      <c r="C527" s="191">
        <f>"DECODE(C_T."&amp;#REF!&amp;", 0, NULL, C_T."&amp;#REF!&amp;") AS "&amp;#REF!&amp;","</f>
      </c>
      <c r="D527" s="193"/>
      <c r="F527" s="193"/>
      <c r="G527" s="193"/>
      <c r="H527" s="193"/>
      <c r="I527" s="193"/>
      <c r="J527" s="193"/>
    </row>
    <row customHeight="1" ht="11.25">
      <c r="A528" s="191">
        <f>"HTP.P('&lt;"&amp;#REF!&amp;"&gt;' || "&amp;IF(MID(#REF!,1,4)="STUB","NULL","REC."&amp;#REF!)&amp;" || '&lt;/"&amp;#REF!&amp;"&gt;');"</f>
      </c>
      <c r="B528" s="193"/>
      <c r="C528" s="191">
        <f>"DECODE(C_T."&amp;#REF!&amp;", 0, NULL, C_T."&amp;#REF!&amp;") AS "&amp;#REF!&amp;","</f>
      </c>
      <c r="D528" s="193"/>
      <c r="F528" s="193"/>
      <c r="G528" s="193"/>
      <c r="H528" s="193"/>
      <c r="I528" s="193"/>
      <c r="J528" s="193"/>
    </row>
    <row customHeight="1" ht="11.25">
      <c r="A529" s="191">
        <f>"HTP.P('&lt;"&amp;#REF!&amp;"&gt;' || "&amp;IF(MID(#REF!,1,4)="STUB","NULL","REC."&amp;#REF!)&amp;" || '&lt;/"&amp;#REF!&amp;"&gt;');"</f>
      </c>
      <c r="B529" s="193"/>
      <c r="C529" s="191">
        <f>"DECODE(C_T."&amp;#REF!&amp;", 0, NULL, C_T."&amp;#REF!&amp;") AS "&amp;#REF!&amp;","</f>
      </c>
      <c r="D529" s="193"/>
      <c r="F529" s="193"/>
      <c r="G529" s="193"/>
      <c r="H529" s="193"/>
      <c r="I529" s="193"/>
      <c r="J529" s="193"/>
    </row>
    <row customHeight="1" ht="11.25">
      <c r="A530" s="191">
        <f>"HTP.P('&lt;"&amp;#REF!&amp;"&gt;' || "&amp;IF(MID(#REF!,1,4)="STUB","NULL","REC."&amp;#REF!)&amp;" || '&lt;/"&amp;#REF!&amp;"&gt;');"</f>
      </c>
      <c r="B530" s="193"/>
      <c r="C530" s="191">
        <f>"DECODE(C_T."&amp;#REF!&amp;", 0, NULL, C_T."&amp;#REF!&amp;") AS "&amp;#REF!&amp;","</f>
      </c>
      <c r="D530" s="193"/>
      <c r="F530" s="193"/>
      <c r="G530" s="193"/>
      <c r="H530" s="193"/>
      <c r="I530" s="193"/>
      <c r="J530" s="193"/>
    </row>
    <row customHeight="1" ht="11.25">
      <c r="A531" s="191">
        <f>"HTP.P('&lt;"&amp;#REF!&amp;"&gt;' || "&amp;IF(MID(#REF!,1,4)="STUB","NULL","REC."&amp;#REF!)&amp;" || '&lt;/"&amp;#REF!&amp;"&gt;');"</f>
      </c>
      <c r="B531" s="193"/>
      <c r="C531" s="191">
        <f>"DECODE(C_T."&amp;#REF!&amp;", 0, NULL, C_T."&amp;#REF!&amp;") AS "&amp;#REF!&amp;","</f>
      </c>
      <c r="D531" s="193"/>
      <c r="F531" s="193"/>
      <c r="G531" s="193"/>
      <c r="H531" s="193"/>
      <c r="I531" s="193"/>
      <c r="J531" s="193"/>
    </row>
    <row customHeight="1" ht="11.25">
      <c r="A532" s="191">
        <f>"HTP.P('&lt;"&amp;#REF!&amp;"&gt;' || "&amp;IF(MID(#REF!,1,4)="STUB","NULL","REC."&amp;#REF!)&amp;" || '&lt;/"&amp;#REF!&amp;"&gt;');"</f>
      </c>
      <c r="B532" s="193"/>
      <c r="C532" s="191">
        <f>"DECODE(C_T."&amp;#REF!&amp;", 0, NULL, C_T."&amp;#REF!&amp;") AS "&amp;#REF!&amp;","</f>
      </c>
      <c r="D532" s="193"/>
      <c r="F532" s="193"/>
      <c r="G532" s="193"/>
      <c r="H532" s="193"/>
      <c r="I532" s="193"/>
      <c r="J532" s="193"/>
    </row>
    <row customHeight="1" ht="11.25">
      <c r="A533" s="191">
        <f>"HTP.P('&lt;"&amp;#REF!&amp;"&gt;' || "&amp;IF(MID(#REF!,1,4)="STUB","NULL","REC."&amp;#REF!)&amp;" || '&lt;/"&amp;#REF!&amp;"&gt;');"</f>
      </c>
      <c r="B533" s="193"/>
      <c r="C533" s="191">
        <f>"DECODE(C_T."&amp;#REF!&amp;", 0, NULL, C_T."&amp;#REF!&amp;") AS "&amp;#REF!&amp;","</f>
      </c>
      <c r="D533" s="193"/>
      <c r="F533" s="193"/>
      <c r="G533" s="193"/>
      <c r="H533" s="193"/>
      <c r="I533" s="193"/>
      <c r="J533" s="193"/>
    </row>
    <row customHeight="1" ht="11.25">
      <c r="A534" s="191">
        <f>"HTP.P('&lt;"&amp;#REF!&amp;"&gt;' || "&amp;IF(MID(#REF!,1,4)="STUB","NULL","REC."&amp;#REF!)&amp;" || '&lt;/"&amp;#REF!&amp;"&gt;');"</f>
      </c>
      <c r="B534" s="193"/>
      <c r="C534" s="191">
        <f>"DECODE(C_T."&amp;#REF!&amp;", 0, NULL, C_T."&amp;#REF!&amp;") AS "&amp;#REF!&amp;","</f>
      </c>
      <c r="D534" s="193"/>
      <c r="F534" s="193"/>
      <c r="G534" s="193"/>
      <c r="H534" s="193"/>
      <c r="I534" s="193"/>
      <c r="J534" s="193"/>
    </row>
    <row customHeight="1" ht="11.25">
      <c r="A535" s="191">
        <f>"HTP.P('&lt;"&amp;#REF!&amp;"&gt;' || "&amp;IF(MID(#REF!,1,4)="STUB","NULL","REC."&amp;#REF!)&amp;" || '&lt;/"&amp;#REF!&amp;"&gt;');"</f>
      </c>
      <c r="B535" s="193"/>
      <c r="C535" s="191">
        <f>"DECODE(C_T."&amp;#REF!&amp;", 0, NULL, C_T."&amp;#REF!&amp;") AS "&amp;#REF!&amp;","</f>
      </c>
      <c r="D535" s="193"/>
      <c r="F535" s="193"/>
      <c r="G535" s="193"/>
      <c r="H535" s="193"/>
      <c r="I535" s="193"/>
      <c r="J535" s="193"/>
    </row>
    <row customHeight="1" ht="11.25">
      <c r="A536" s="191">
        <f>"HTP.P('&lt;"&amp;#REF!&amp;"&gt;' || "&amp;IF(MID(#REF!,1,4)="STUB","NULL","REC."&amp;#REF!)&amp;" || '&lt;/"&amp;#REF!&amp;"&gt;');"</f>
      </c>
      <c r="B536" s="193"/>
      <c r="C536" s="191">
        <f>"DECODE(C_T."&amp;#REF!&amp;", 0, NULL, C_T."&amp;#REF!&amp;") AS "&amp;#REF!&amp;","</f>
      </c>
      <c r="D536" s="193"/>
      <c r="F536" s="193"/>
      <c r="G536" s="193"/>
      <c r="H536" s="193"/>
      <c r="I536" s="193"/>
      <c r="J536" s="193"/>
    </row>
    <row customHeight="1" ht="11.25">
      <c r="A537" s="191">
        <f>"HTP.P('&lt;"&amp;#REF!&amp;"&gt;' || "&amp;IF(MID(#REF!,1,4)="STUB","NULL","REC."&amp;#REF!)&amp;" || '&lt;/"&amp;#REF!&amp;"&gt;');"</f>
      </c>
      <c r="B537" s="193"/>
      <c r="C537" s="191">
        <f>"DECODE(C_T."&amp;#REF!&amp;", 0, NULL, C_T."&amp;#REF!&amp;") AS "&amp;#REF!&amp;","</f>
      </c>
      <c r="D537" s="193"/>
      <c r="F537" s="193"/>
      <c r="G537" s="193"/>
      <c r="H537" s="193"/>
      <c r="I537" s="193"/>
      <c r="J537" s="193"/>
    </row>
    <row customHeight="1" ht="11.25">
      <c r="A538" s="191">
        <f>"HTP.P('&lt;"&amp;#REF!&amp;"&gt;' || "&amp;IF(MID(#REF!,1,4)="STUB","NULL","REC."&amp;#REF!)&amp;" || '&lt;/"&amp;#REF!&amp;"&gt;');"</f>
      </c>
      <c r="B538" s="193"/>
      <c r="C538" s="191">
        <f>"DECODE(C_T."&amp;#REF!&amp;", 0, NULL, C_T."&amp;#REF!&amp;") AS "&amp;#REF!&amp;","</f>
      </c>
      <c r="D538" s="193"/>
      <c r="F538" s="193"/>
      <c r="G538" s="193"/>
      <c r="H538" s="193"/>
      <c r="I538" s="193"/>
      <c r="J538" s="193"/>
    </row>
    <row customHeight="1" ht="11.25">
      <c r="A539" s="191">
        <f>"HTP.P('&lt;"&amp;#REF!&amp;"&gt;' || "&amp;IF(MID(#REF!,1,4)="STUB","NULL","REC."&amp;#REF!)&amp;" || '&lt;/"&amp;#REF!&amp;"&gt;');"</f>
      </c>
      <c r="B539" s="193"/>
      <c r="C539" s="191">
        <f>"DECODE(C_T."&amp;#REF!&amp;", 0, NULL, C_T."&amp;#REF!&amp;") AS "&amp;#REF!&amp;","</f>
      </c>
      <c r="D539" s="193"/>
      <c r="F539" s="193"/>
      <c r="G539" s="193"/>
      <c r="H539" s="193"/>
      <c r="I539" s="193"/>
      <c r="J539" s="193"/>
    </row>
    <row customHeight="1" ht="11.25">
      <c r="A540" s="191">
        <f>"HTP.P('&lt;"&amp;#REF!&amp;"&gt;' || "&amp;IF(MID(#REF!,1,4)="STUB","NULL","REC."&amp;#REF!)&amp;" || '&lt;/"&amp;#REF!&amp;"&gt;');"</f>
      </c>
      <c r="B540" s="193"/>
      <c r="C540" s="191">
        <f>"DECODE(C_T."&amp;#REF!&amp;", 0, NULL, C_T."&amp;#REF!&amp;") AS "&amp;#REF!&amp;","</f>
      </c>
      <c r="D540" s="193"/>
      <c r="F540" s="193"/>
      <c r="G540" s="193"/>
      <c r="H540" s="193"/>
      <c r="I540" s="193"/>
      <c r="J540" s="193"/>
    </row>
    <row customHeight="1" ht="11.25">
      <c r="A541" s="191">
        <f>"HTP.P('&lt;"&amp;#REF!&amp;"&gt;' || "&amp;IF(MID(#REF!,1,4)="STUB","NULL","REC."&amp;#REF!)&amp;" || '&lt;/"&amp;#REF!&amp;"&gt;');"</f>
      </c>
      <c r="B541" s="193"/>
      <c r="C541" s="191">
        <f>"DECODE(C_T."&amp;#REF!&amp;", 0, NULL, C_T."&amp;#REF!&amp;") AS "&amp;#REF!&amp;","</f>
      </c>
      <c r="D541" s="193"/>
      <c r="F541" s="193"/>
      <c r="G541" s="193"/>
      <c r="H541" s="193"/>
      <c r="I541" s="193"/>
      <c r="J541" s="193"/>
    </row>
    <row customHeight="1" ht="11.25">
      <c r="A542" s="191">
        <f>"HTP.P('&lt;"&amp;#REF!&amp;"&gt;' || "&amp;IF(MID(#REF!,1,4)="STUB","NULL","REC."&amp;#REF!)&amp;" || '&lt;/"&amp;#REF!&amp;"&gt;');"</f>
      </c>
      <c r="B542" s="193"/>
      <c r="C542" s="191">
        <f>"DECODE(C_T."&amp;#REF!&amp;", 0, NULL, C_T."&amp;#REF!&amp;") AS "&amp;#REF!&amp;","</f>
      </c>
      <c r="D542" s="193"/>
      <c r="F542" s="193"/>
      <c r="G542" s="193"/>
      <c r="H542" s="193"/>
      <c r="I542" s="193"/>
      <c r="J542" s="193"/>
    </row>
    <row customHeight="1" ht="11.25">
      <c r="A543" s="191">
        <f>"HTP.P('&lt;"&amp;#REF!&amp;"&gt;' || "&amp;IF(MID(#REF!,1,4)="STUB","NULL","REC."&amp;#REF!)&amp;" || '&lt;/"&amp;#REF!&amp;"&gt;');"</f>
      </c>
      <c r="B543" s="193"/>
      <c r="C543" s="191">
        <f>"DECODE(C_T."&amp;#REF!&amp;", 0, NULL, C_T."&amp;#REF!&amp;") AS "&amp;#REF!&amp;","</f>
      </c>
      <c r="D543" s="193"/>
      <c r="F543" s="193"/>
      <c r="G543" s="193"/>
      <c r="H543" s="193"/>
      <c r="I543" s="193"/>
      <c r="J543" s="193"/>
    </row>
    <row customHeight="1" ht="11.25">
      <c r="A544" s="191">
        <f>"HTP.P('&lt;"&amp;#REF!&amp;"&gt;' || "&amp;IF(MID(#REF!,1,4)="STUB","NULL","REC."&amp;#REF!)&amp;" || '&lt;/"&amp;#REF!&amp;"&gt;');"</f>
      </c>
      <c r="B544" s="193"/>
      <c r="C544" s="191">
        <f>"DECODE(C_T."&amp;#REF!&amp;", 0, NULL, C_T."&amp;#REF!&amp;") AS "&amp;#REF!&amp;","</f>
      </c>
      <c r="D544" s="193"/>
      <c r="F544" s="193"/>
      <c r="G544" s="193"/>
      <c r="H544" s="193"/>
      <c r="I544" s="193"/>
      <c r="J544" s="193"/>
    </row>
    <row customHeight="1" ht="11.25">
      <c r="A545" s="191">
        <f>"HTP.P('&lt;"&amp;#REF!&amp;"&gt;' || "&amp;IF(MID(#REF!,1,4)="STUB","NULL","REC."&amp;#REF!)&amp;" || '&lt;/"&amp;#REF!&amp;"&gt;');"</f>
      </c>
      <c r="B545" s="193"/>
      <c r="C545" s="191">
        <f>"DECODE(C_T."&amp;#REF!&amp;", 0, NULL, C_T."&amp;#REF!&amp;") AS "&amp;#REF!&amp;","</f>
      </c>
      <c r="D545" s="193"/>
      <c r="F545" s="193"/>
      <c r="G545" s="193"/>
      <c r="H545" s="193"/>
      <c r="I545" s="193"/>
      <c r="J545" s="193"/>
    </row>
    <row customHeight="1" ht="11.25">
      <c r="A546" s="191">
        <f>"HTP.P('&lt;"&amp;#REF!&amp;"&gt;' || "&amp;IF(MID(#REF!,1,4)="STUB","NULL","REC."&amp;#REF!)&amp;" || '&lt;/"&amp;#REF!&amp;"&gt;');"</f>
      </c>
      <c r="B546" s="193"/>
      <c r="C546" s="191">
        <f>"DECODE(C_T."&amp;#REF!&amp;", 0, NULL, C_T."&amp;#REF!&amp;") AS "&amp;#REF!&amp;","</f>
      </c>
      <c r="D546" s="193"/>
      <c r="F546" s="193"/>
      <c r="G546" s="193"/>
      <c r="H546" s="193"/>
      <c r="I546" s="193"/>
      <c r="J546" s="193"/>
    </row>
    <row customHeight="1" ht="11.25">
      <c r="A547" s="191">
        <f>"HTP.P('&lt;"&amp;#REF!&amp;"&gt;' || "&amp;IF(MID(#REF!,1,4)="STUB","NULL","REC."&amp;#REF!)&amp;" || '&lt;/"&amp;#REF!&amp;"&gt;');"</f>
      </c>
      <c r="B547" s="193"/>
      <c r="C547" s="191">
        <f>"DECODE(C_T."&amp;#REF!&amp;", 0, NULL, C_T."&amp;#REF!&amp;") AS "&amp;#REF!&amp;","</f>
      </c>
      <c r="D547" s="193"/>
      <c r="F547" s="193"/>
      <c r="G547" s="193"/>
      <c r="H547" s="193"/>
      <c r="I547" s="193"/>
      <c r="J547" s="193"/>
    </row>
    <row customHeight="1" ht="11.25">
      <c r="A548" s="191">
        <f>"HTP.P('&lt;"&amp;#REF!&amp;"&gt;' || "&amp;IF(MID(#REF!,1,4)="STUB","NULL","REC."&amp;#REF!)&amp;" || '&lt;/"&amp;#REF!&amp;"&gt;');"</f>
      </c>
      <c r="B548" s="193"/>
      <c r="C548" s="191">
        <f>"DECODE(C_T."&amp;#REF!&amp;", 0, NULL, C_T."&amp;#REF!&amp;") AS "&amp;#REF!&amp;","</f>
      </c>
      <c r="D548" s="193"/>
      <c r="F548" s="193"/>
      <c r="G548" s="193"/>
      <c r="H548" s="193"/>
      <c r="I548" s="193"/>
      <c r="J548" s="193"/>
    </row>
    <row customHeight="1" ht="11.25">
      <c r="A549" s="191">
        <f>"HTP.P('&lt;"&amp;#REF!&amp;"&gt;' || "&amp;IF(MID(#REF!,1,4)="STUB","NULL","REC."&amp;#REF!)&amp;" || '&lt;/"&amp;#REF!&amp;"&gt;');"</f>
      </c>
      <c r="B549" s="193"/>
      <c r="C549" s="191">
        <f>"DECODE(C_T."&amp;#REF!&amp;", 0, NULL, C_T."&amp;#REF!&amp;") AS "&amp;#REF!&amp;","</f>
      </c>
      <c r="D549" s="193"/>
      <c r="F549" s="193"/>
      <c r="G549" s="193"/>
      <c r="H549" s="193"/>
      <c r="I549" s="193"/>
      <c r="J549" s="193"/>
    </row>
    <row customHeight="1" ht="11.25">
      <c r="A550" s="191">
        <f>"HTP.P('&lt;"&amp;#REF!&amp;"&gt;' || "&amp;IF(MID(#REF!,1,4)="STUB","NULL","REC."&amp;#REF!)&amp;" || '&lt;/"&amp;#REF!&amp;"&gt;');"</f>
      </c>
      <c r="B550" s="193"/>
      <c r="C550" s="191">
        <f>"DECODE(C_T."&amp;#REF!&amp;", 0, NULL, C_T."&amp;#REF!&amp;") AS "&amp;#REF!&amp;","</f>
      </c>
      <c r="D550" s="193"/>
      <c r="F550" s="193"/>
      <c r="G550" s="193"/>
      <c r="H550" s="193"/>
      <c r="I550" s="193"/>
      <c r="J550" s="193"/>
    </row>
    <row customHeight="1" ht="11.25">
      <c r="A551" s="191">
        <f>"HTP.P('&lt;"&amp;#REF!&amp;"&gt;' || "&amp;IF(MID(#REF!,1,4)="STUB","NULL","REC."&amp;#REF!)&amp;" || '&lt;/"&amp;#REF!&amp;"&gt;');"</f>
      </c>
      <c r="B551" s="193"/>
      <c r="C551" s="191">
        <f>"DECODE(C_T."&amp;#REF!&amp;", 0, NULL, C_T."&amp;#REF!&amp;") AS "&amp;#REF!&amp;","</f>
      </c>
      <c r="D551" s="193"/>
      <c r="F551" s="193"/>
      <c r="G551" s="193"/>
      <c r="H551" s="193"/>
      <c r="I551" s="193"/>
      <c r="J551" s="193"/>
    </row>
    <row customHeight="1" ht="11.25">
      <c r="A552" s="191">
        <f>"HTP.P('&lt;"&amp;#REF!&amp;"&gt;' || "&amp;IF(MID(#REF!,1,4)="STUB","NULL","REC."&amp;#REF!)&amp;" || '&lt;/"&amp;#REF!&amp;"&gt;');"</f>
      </c>
      <c r="B552" s="193"/>
      <c r="C552" s="191">
        <f>"DECODE(C_T."&amp;#REF!&amp;", 0, NULL, C_T."&amp;#REF!&amp;") AS "&amp;#REF!&amp;","</f>
      </c>
      <c r="D552" s="193"/>
      <c r="F552" s="193"/>
      <c r="G552" s="193"/>
      <c r="H552" s="193"/>
      <c r="I552" s="193"/>
      <c r="J552" s="193"/>
    </row>
    <row customHeight="1" ht="11.25">
      <c r="A553" s="191">
        <f>"HTP.P('&lt;"&amp;#REF!&amp;"&gt;' || "&amp;IF(MID(#REF!,1,4)="STUB","NULL","REC."&amp;#REF!)&amp;" || '&lt;/"&amp;#REF!&amp;"&gt;');"</f>
      </c>
      <c r="B553" s="193"/>
      <c r="C553" s="191">
        <f>"DECODE(C_T."&amp;#REF!&amp;", 0, NULL, C_T."&amp;#REF!&amp;") AS "&amp;#REF!&amp;","</f>
      </c>
      <c r="D553" s="193"/>
      <c r="F553" s="193"/>
      <c r="G553" s="193"/>
      <c r="H553" s="193"/>
      <c r="I553" s="193"/>
      <c r="J553" s="193"/>
    </row>
    <row customHeight="1" ht="11.25">
      <c r="A554" s="191">
        <f>"HTP.P('&lt;"&amp;#REF!&amp;"&gt;' || "&amp;IF(MID(#REF!,1,4)="STUB","NULL","REC."&amp;#REF!)&amp;" || '&lt;/"&amp;#REF!&amp;"&gt;');"</f>
      </c>
      <c r="B554" s="193"/>
      <c r="C554" s="191">
        <f>"DECODE(C_T."&amp;#REF!&amp;", 0, NULL, C_T."&amp;#REF!&amp;") AS "&amp;#REF!&amp;","</f>
      </c>
      <c r="D554" s="193"/>
      <c r="F554" s="193"/>
      <c r="G554" s="193"/>
      <c r="H554" s="193"/>
      <c r="I554" s="193"/>
      <c r="J554" s="193"/>
    </row>
    <row customHeight="1" ht="11.25">
      <c r="A555" s="191">
        <f>"HTP.P('&lt;"&amp;#REF!&amp;"&gt;' || "&amp;IF(MID(#REF!,1,4)="STUB","NULL","REC."&amp;#REF!)&amp;" || '&lt;/"&amp;#REF!&amp;"&gt;');"</f>
      </c>
      <c r="B555" s="193"/>
      <c r="C555" s="191">
        <f>"DECODE(C_T."&amp;#REF!&amp;", 0, NULL, C_T."&amp;#REF!&amp;") AS "&amp;#REF!&amp;","</f>
      </c>
      <c r="D555" s="193"/>
      <c r="F555" s="193"/>
      <c r="G555" s="193"/>
      <c r="H555" s="193"/>
      <c r="I555" s="193"/>
      <c r="J555" s="193"/>
    </row>
    <row customHeight="1" ht="11.25">
      <c r="A556" s="191">
        <f>"HTP.P('&lt;"&amp;#REF!&amp;"&gt;' || "&amp;IF(MID(#REF!,1,4)="STUB","NULL","REC."&amp;#REF!)&amp;" || '&lt;/"&amp;#REF!&amp;"&gt;');"</f>
      </c>
      <c r="B556" s="193"/>
      <c r="C556" s="191">
        <f>"DECODE(C_T."&amp;#REF!&amp;", 0, NULL, C_T."&amp;#REF!&amp;") AS "&amp;#REF!&amp;","</f>
      </c>
      <c r="D556" s="193"/>
      <c r="F556" s="193"/>
      <c r="G556" s="193"/>
      <c r="H556" s="193"/>
      <c r="I556" s="193"/>
      <c r="J556" s="193"/>
    </row>
    <row customHeight="1" ht="11.25">
      <c r="A557" s="191">
        <f>"HTP.P('&lt;"&amp;#REF!&amp;"&gt;' || "&amp;IF(MID(#REF!,1,4)="STUB","NULL","REC."&amp;#REF!)&amp;" || '&lt;/"&amp;#REF!&amp;"&gt;');"</f>
      </c>
      <c r="B557" s="193"/>
      <c r="C557" s="191">
        <f>"DECODE(C_T."&amp;#REF!&amp;", 0, NULL, C_T."&amp;#REF!&amp;") AS "&amp;#REF!&amp;","</f>
      </c>
      <c r="D557" s="193"/>
      <c r="F557" s="193"/>
      <c r="G557" s="193"/>
      <c r="H557" s="193"/>
      <c r="I557" s="193"/>
      <c r="J557" s="193"/>
    </row>
    <row customHeight="1" ht="11.25">
      <c r="A558" s="191">
        <f>"HTP.P('&lt;"&amp;#REF!&amp;"&gt;' || "&amp;IF(MID(#REF!,1,4)="STUB","NULL","REC."&amp;#REF!)&amp;" || '&lt;/"&amp;#REF!&amp;"&gt;');"</f>
      </c>
      <c r="B558" s="193"/>
      <c r="C558" s="191">
        <f>"DECODE(C_T."&amp;#REF!&amp;", 0, NULL, C_T."&amp;#REF!&amp;") AS "&amp;#REF!&amp;","</f>
      </c>
      <c r="D558" s="193"/>
      <c r="F558" s="193"/>
      <c r="G558" s="193"/>
      <c r="H558" s="193"/>
      <c r="I558" s="193"/>
      <c r="J558" s="193"/>
    </row>
    <row customHeight="1" ht="11.25">
      <c r="A559" s="191">
        <f>"HTP.P('&lt;"&amp;#REF!&amp;"&gt;' || "&amp;IF(MID(#REF!,1,4)="STUB","NULL","REC."&amp;#REF!)&amp;" || '&lt;/"&amp;#REF!&amp;"&gt;');"</f>
      </c>
      <c r="B559" s="193"/>
      <c r="C559" s="191">
        <f>"DECODE(C_T."&amp;#REF!&amp;", 0, NULL, C_T."&amp;#REF!&amp;") AS "&amp;#REF!&amp;","</f>
      </c>
      <c r="D559" s="193"/>
      <c r="F559" s="193"/>
      <c r="G559" s="193"/>
      <c r="H559" s="193"/>
      <c r="I559" s="193"/>
      <c r="J559" s="193"/>
    </row>
    <row customHeight="1" ht="11.25">
      <c r="A560" s="191">
        <f>"HTP.P('&lt;"&amp;#REF!&amp;"&gt;' || "&amp;IF(MID(#REF!,1,4)="STUB","NULL","REC."&amp;#REF!)&amp;" || '&lt;/"&amp;#REF!&amp;"&gt;');"</f>
      </c>
      <c r="B560" s="193"/>
      <c r="C560" s="191">
        <f>"DECODE(C_T."&amp;#REF!&amp;", 0, NULL, C_T."&amp;#REF!&amp;") AS "&amp;#REF!&amp;","</f>
      </c>
      <c r="D560" s="193"/>
      <c r="F560" s="193"/>
      <c r="G560" s="193"/>
      <c r="H560" s="193"/>
      <c r="I560" s="193"/>
      <c r="J560" s="193"/>
    </row>
    <row customHeight="1" ht="11.25">
      <c r="A561" s="191">
        <f>"HTP.P('&lt;"&amp;#REF!&amp;"&gt;' || "&amp;IF(MID(#REF!,1,4)="STUB","NULL","REC."&amp;#REF!)&amp;" || '&lt;/"&amp;#REF!&amp;"&gt;');"</f>
      </c>
      <c r="B561" s="193"/>
      <c r="C561" s="191">
        <f>"DECODE(C_T."&amp;#REF!&amp;", 0, NULL, C_T."&amp;#REF!&amp;") AS "&amp;#REF!&amp;","</f>
      </c>
      <c r="D561" s="193"/>
      <c r="F561" s="193"/>
      <c r="G561" s="193"/>
      <c r="H561" s="193"/>
      <c r="I561" s="193"/>
      <c r="J561" s="193"/>
    </row>
    <row customHeight="1" ht="11.25">
      <c r="A562" s="191">
        <f>"HTP.P('&lt;"&amp;#REF!&amp;"&gt;' || "&amp;IF(MID(#REF!,1,4)="STUB","NULL","REC."&amp;#REF!)&amp;" || '&lt;/"&amp;#REF!&amp;"&gt;');"</f>
      </c>
      <c r="B562" s="193"/>
      <c r="C562" s="191">
        <f>"DECODE(C_T."&amp;#REF!&amp;", 0, NULL, C_T."&amp;#REF!&amp;") AS "&amp;#REF!&amp;","</f>
      </c>
      <c r="D562" s="193"/>
      <c r="F562" s="193"/>
      <c r="G562" s="193"/>
      <c r="H562" s="193"/>
      <c r="I562" s="193"/>
      <c r="J562" s="193"/>
    </row>
    <row customHeight="1" ht="11.25">
      <c r="A563" s="191">
        <f>"HTP.P('&lt;"&amp;#REF!&amp;"&gt;' || "&amp;IF(MID(#REF!,1,4)="STUB","NULL","REC."&amp;#REF!)&amp;" || '&lt;/"&amp;#REF!&amp;"&gt;');"</f>
      </c>
      <c r="B563" s="193"/>
      <c r="C563" s="191">
        <f>"DECODE(C_T."&amp;#REF!&amp;", 0, NULL, C_T."&amp;#REF!&amp;") AS "&amp;#REF!&amp;","</f>
      </c>
      <c r="D563" s="193"/>
      <c r="F563" s="193"/>
      <c r="G563" s="193"/>
      <c r="H563" s="193"/>
      <c r="I563" s="193"/>
      <c r="J563" s="193"/>
    </row>
    <row customHeight="1" ht="11.25">
      <c r="A564" s="191">
        <f>"HTP.P('&lt;"&amp;#REF!&amp;"&gt;' || "&amp;IF(MID(#REF!,1,4)="STUB","NULL","REC."&amp;#REF!)&amp;" || '&lt;/"&amp;#REF!&amp;"&gt;');"</f>
      </c>
      <c r="B564" s="193"/>
      <c r="C564" s="191">
        <f>"DECODE(C_T."&amp;#REF!&amp;", 0, NULL, C_T."&amp;#REF!&amp;") AS "&amp;#REF!&amp;","</f>
      </c>
      <c r="D564" s="193"/>
      <c r="F564" s="193"/>
      <c r="G564" s="193"/>
      <c r="H564" s="193"/>
      <c r="I564" s="193"/>
      <c r="J564" s="193"/>
    </row>
    <row customHeight="1" ht="11.25">
      <c r="A565" s="191">
        <f>"HTP.P('&lt;"&amp;#REF!&amp;"&gt;' || "&amp;IF(MID(#REF!,1,4)="STUB","NULL","REC."&amp;#REF!)&amp;" || '&lt;/"&amp;#REF!&amp;"&gt;');"</f>
      </c>
      <c r="B565" s="193"/>
      <c r="C565" s="191">
        <f>"DECODE(C_T."&amp;#REF!&amp;", 0, NULL, C_T."&amp;#REF!&amp;") AS "&amp;#REF!&amp;","</f>
      </c>
      <c r="D565" s="193"/>
      <c r="F565" s="193"/>
      <c r="G565" s="193"/>
      <c r="H565" s="193"/>
      <c r="I565" s="193"/>
      <c r="J565" s="193"/>
    </row>
    <row customHeight="1" ht="11.25">
      <c r="A566" s="191">
        <f>"HTP.P('&lt;"&amp;#REF!&amp;"&gt;' || "&amp;IF(MID(#REF!,1,4)="STUB","NULL","REC."&amp;#REF!)&amp;" || '&lt;/"&amp;#REF!&amp;"&gt;');"</f>
      </c>
      <c r="B566" s="193"/>
      <c r="C566" s="191">
        <f>"DECODE(C_T."&amp;#REF!&amp;", 0, NULL, C_T."&amp;#REF!&amp;") AS "&amp;#REF!&amp;","</f>
      </c>
      <c r="D566" s="193"/>
      <c r="F566" s="193"/>
      <c r="G566" s="193"/>
      <c r="H566" s="193"/>
      <c r="I566" s="193"/>
      <c r="J566" s="193"/>
    </row>
    <row customHeight="1" ht="11.25">
      <c r="A567" s="191">
        <f>"HTP.P('&lt;"&amp;#REF!&amp;"&gt;' || "&amp;IF(MID(#REF!,1,4)="STUB","NULL","REC."&amp;#REF!)&amp;" || '&lt;/"&amp;#REF!&amp;"&gt;');"</f>
      </c>
      <c r="B567" s="193"/>
      <c r="C567" s="191">
        <f>"DECODE(C_T."&amp;#REF!&amp;", 0, NULL, C_T."&amp;#REF!&amp;") AS "&amp;#REF!&amp;","</f>
      </c>
      <c r="D567" s="193"/>
      <c r="F567" s="193"/>
      <c r="G567" s="193"/>
      <c r="H567" s="193"/>
      <c r="I567" s="193"/>
      <c r="J567" s="193"/>
    </row>
    <row customHeight="1" ht="11.25">
      <c r="A568" s="191">
        <f>"HTP.P('&lt;"&amp;#REF!&amp;"&gt;' || "&amp;IF(MID(#REF!,1,4)="STUB","NULL","REC."&amp;#REF!)&amp;" || '&lt;/"&amp;#REF!&amp;"&gt;');"</f>
      </c>
      <c r="B568" s="193"/>
      <c r="C568" s="191">
        <f>"DECODE(C_T."&amp;#REF!&amp;", 0, NULL, C_T."&amp;#REF!&amp;") AS "&amp;#REF!&amp;","</f>
      </c>
      <c r="D568" s="193"/>
      <c r="F568" s="193"/>
      <c r="G568" s="193"/>
      <c r="H568" s="193"/>
      <c r="I568" s="193"/>
      <c r="J568" s="193"/>
    </row>
    <row customHeight="1" ht="11.25">
      <c r="A569" s="191">
        <f>"HTP.P('&lt;"&amp;#REF!&amp;"&gt;' || "&amp;IF(MID(#REF!,1,4)="STUB","NULL","REC."&amp;#REF!)&amp;" || '&lt;/"&amp;#REF!&amp;"&gt;');"</f>
      </c>
      <c r="B569" s="193"/>
      <c r="C569" s="191">
        <f>"DECODE(C_T."&amp;#REF!&amp;", 0, NULL, C_T."&amp;#REF!&amp;") AS "&amp;#REF!&amp;","</f>
      </c>
      <c r="D569" s="193"/>
      <c r="F569" s="193"/>
      <c r="G569" s="193"/>
      <c r="H569" s="193"/>
      <c r="I569" s="193"/>
      <c r="J569" s="193"/>
    </row>
    <row customHeight="1" ht="11.25">
      <c r="A570" s="191">
        <f>"HTP.P('&lt;"&amp;#REF!&amp;"&gt;' || "&amp;IF(MID(#REF!,1,4)="STUB","NULL","REC."&amp;#REF!)&amp;" || '&lt;/"&amp;#REF!&amp;"&gt;');"</f>
      </c>
      <c r="B570" s="193"/>
      <c r="C570" s="191">
        <f>"DECODE(C_T."&amp;#REF!&amp;", 0, NULL, C_T."&amp;#REF!&amp;") AS "&amp;#REF!&amp;","</f>
      </c>
      <c r="D570" s="193"/>
      <c r="F570" s="193"/>
      <c r="G570" s="193"/>
      <c r="H570" s="193"/>
      <c r="I570" s="193"/>
      <c r="J570" s="193"/>
    </row>
    <row customHeight="1" ht="11.25">
      <c r="A571" s="191">
        <f>"HTP.P('&lt;"&amp;#REF!&amp;"&gt;' || "&amp;IF(MID(#REF!,1,4)="STUB","NULL","REC."&amp;#REF!)&amp;" || '&lt;/"&amp;#REF!&amp;"&gt;');"</f>
      </c>
      <c r="B571" s="193"/>
      <c r="C571" s="191">
        <f>"DECODE(C_T."&amp;#REF!&amp;", 0, NULL, C_T."&amp;#REF!&amp;") AS "&amp;#REF!&amp;","</f>
      </c>
      <c r="D571" s="193"/>
      <c r="F571" s="193"/>
      <c r="G571" s="193"/>
      <c r="H571" s="193"/>
      <c r="I571" s="193"/>
      <c r="J571" s="193"/>
    </row>
    <row customHeight="1" ht="11.25">
      <c r="A572" s="191">
        <f>"HTP.P('&lt;"&amp;#REF!&amp;"&gt;' || "&amp;IF(MID(#REF!,1,4)="STUB","NULL","REC."&amp;#REF!)&amp;" || '&lt;/"&amp;#REF!&amp;"&gt;');"</f>
      </c>
      <c r="B572" s="193"/>
      <c r="C572" s="191">
        <f>"DECODE(C_T."&amp;#REF!&amp;", 0, NULL, C_T."&amp;#REF!&amp;") AS "&amp;#REF!&amp;","</f>
      </c>
      <c r="D572" s="193"/>
      <c r="F572" s="193"/>
      <c r="G572" s="193"/>
      <c r="H572" s="193"/>
      <c r="I572" s="193"/>
      <c r="J572" s="193"/>
    </row>
    <row customHeight="1" ht="11.25">
      <c r="A573" s="191">
        <f>"HTP.P('&lt;"&amp;#REF!&amp;"&gt;' || "&amp;IF(MID(#REF!,1,4)="STUB","NULL","REC."&amp;#REF!)&amp;" || '&lt;/"&amp;#REF!&amp;"&gt;');"</f>
      </c>
      <c r="B573" s="193"/>
      <c r="C573" s="191">
        <f>"DECODE(C_T."&amp;#REF!&amp;", 0, NULL, C_T."&amp;#REF!&amp;") AS "&amp;#REF!&amp;","</f>
      </c>
      <c r="D573" s="193"/>
      <c r="F573" s="193"/>
      <c r="G573" s="193"/>
      <c r="H573" s="193"/>
      <c r="I573" s="193"/>
      <c r="J573" s="193"/>
    </row>
    <row customHeight="1" ht="11.25">
      <c r="A574" s="191">
        <f>"HTP.P('&lt;"&amp;#REF!&amp;"&gt;' || "&amp;IF(MID(#REF!,1,4)="STUB","NULL","REC."&amp;#REF!)&amp;" || '&lt;/"&amp;#REF!&amp;"&gt;');"</f>
      </c>
      <c r="B574" s="193"/>
      <c r="C574" s="191">
        <f>"DECODE(C_T."&amp;#REF!&amp;", 0, NULL, C_T."&amp;#REF!&amp;") AS "&amp;#REF!&amp;","</f>
      </c>
      <c r="D574" s="193"/>
      <c r="F574" s="193"/>
      <c r="G574" s="193"/>
      <c r="H574" s="193"/>
      <c r="I574" s="193"/>
      <c r="J574" s="193"/>
    </row>
    <row customHeight="1" ht="11.25">
      <c r="A575" s="191">
        <f>"HTP.P('&lt;"&amp;#REF!&amp;"&gt;' || "&amp;IF(MID(#REF!,1,4)="STUB","NULL","REC."&amp;#REF!)&amp;" || '&lt;/"&amp;#REF!&amp;"&gt;');"</f>
      </c>
      <c r="B575" s="193"/>
      <c r="C575" s="191">
        <f>"DECODE(C_T."&amp;#REF!&amp;", 0, NULL, C_T."&amp;#REF!&amp;") AS "&amp;#REF!&amp;","</f>
      </c>
      <c r="D575" s="193"/>
      <c r="F575" s="193"/>
      <c r="G575" s="193"/>
      <c r="H575" s="193"/>
      <c r="I575" s="193"/>
      <c r="J575" s="193"/>
    </row>
    <row customHeight="1" ht="11.25">
      <c r="A576" s="191">
        <f>"HTP.P('&lt;"&amp;#REF!&amp;"&gt;' || "&amp;IF(MID(#REF!,1,4)="STUB","NULL","REC."&amp;#REF!)&amp;" || '&lt;/"&amp;#REF!&amp;"&gt;');"</f>
      </c>
      <c r="B576" s="193"/>
      <c r="C576" s="191">
        <f>"DECODE(C_T."&amp;#REF!&amp;", 0, NULL, C_T."&amp;#REF!&amp;") AS "&amp;#REF!&amp;","</f>
      </c>
      <c r="D576" s="193"/>
      <c r="F576" s="193"/>
      <c r="G576" s="193"/>
      <c r="H576" s="193"/>
      <c r="I576" s="193"/>
      <c r="J576" s="193"/>
    </row>
    <row customHeight="1" ht="11.25">
      <c r="A577" s="191">
        <f>"HTP.P('&lt;"&amp;#REF!&amp;"&gt;' || "&amp;IF(MID(#REF!,1,4)="STUB","NULL","REC."&amp;#REF!)&amp;" || '&lt;/"&amp;#REF!&amp;"&gt;');"</f>
      </c>
      <c r="B577" s="193"/>
      <c r="C577" s="191">
        <f>"DECODE(C_T."&amp;#REF!&amp;", 0, NULL, C_T."&amp;#REF!&amp;") AS "&amp;#REF!&amp;","</f>
      </c>
      <c r="D577" s="193"/>
      <c r="F577" s="193"/>
      <c r="G577" s="193"/>
      <c r="H577" s="193"/>
      <c r="I577" s="193"/>
      <c r="J577" s="193"/>
    </row>
    <row customHeight="1" ht="11.25">
      <c r="A578" s="191">
        <f>"HTP.P('&lt;"&amp;#REF!&amp;"&gt;' || "&amp;IF(MID(#REF!,1,4)="STUB","NULL","REC."&amp;#REF!)&amp;" || '&lt;/"&amp;#REF!&amp;"&gt;');"</f>
      </c>
      <c r="B578" s="193"/>
      <c r="C578" s="191">
        <f>"DECODE(C_T."&amp;#REF!&amp;", 0, NULL, C_T."&amp;#REF!&amp;") AS "&amp;#REF!&amp;","</f>
      </c>
      <c r="D578" s="193"/>
      <c r="F578" s="193"/>
      <c r="G578" s="193"/>
      <c r="H578" s="193"/>
      <c r="I578" s="193"/>
      <c r="J578" s="193"/>
    </row>
    <row customHeight="1" ht="11.25">
      <c r="A579" s="191">
        <f>"HTP.P('&lt;"&amp;#REF!&amp;"&gt;' || "&amp;IF(MID(#REF!,1,4)="STUB","NULL","REC."&amp;#REF!)&amp;" || '&lt;/"&amp;#REF!&amp;"&gt;');"</f>
      </c>
      <c r="B579" s="193"/>
      <c r="C579" s="191">
        <f>"DECODE(C_T."&amp;#REF!&amp;", 0, NULL, C_T."&amp;#REF!&amp;") AS "&amp;#REF!&amp;","</f>
      </c>
      <c r="D579" s="193"/>
      <c r="F579" s="193"/>
      <c r="G579" s="193"/>
      <c r="H579" s="193"/>
      <c r="I579" s="193"/>
      <c r="J579" s="193"/>
    </row>
    <row customHeight="1" ht="11.25">
      <c r="A580" s="191">
        <f>"HTP.P('&lt;"&amp;#REF!&amp;"&gt;' || "&amp;IF(MID(#REF!,1,4)="STUB","NULL","REC."&amp;#REF!)&amp;" || '&lt;/"&amp;#REF!&amp;"&gt;');"</f>
      </c>
      <c r="B580" s="193"/>
      <c r="C580" s="191">
        <f>"DECODE(C_T."&amp;#REF!&amp;", 0, NULL, C_T."&amp;#REF!&amp;") AS "&amp;#REF!&amp;","</f>
      </c>
      <c r="D580" s="193"/>
      <c r="F580" s="193"/>
      <c r="G580" s="193"/>
      <c r="H580" s="193"/>
      <c r="I580" s="193"/>
      <c r="J580" s="193"/>
    </row>
    <row customHeight="1" ht="11.25">
      <c r="A581" s="191">
        <f>"HTP.P('&lt;"&amp;#REF!&amp;"&gt;' || "&amp;IF(MID(#REF!,1,4)="STUB","NULL","REC."&amp;#REF!)&amp;" || '&lt;/"&amp;#REF!&amp;"&gt;');"</f>
      </c>
      <c r="B581" s="193"/>
      <c r="C581" s="191">
        <f>"DECODE(C_T."&amp;#REF!&amp;", 0, NULL, C_T."&amp;#REF!&amp;") AS "&amp;#REF!&amp;","</f>
      </c>
      <c r="D581" s="193"/>
      <c r="F581" s="193"/>
      <c r="G581" s="193"/>
      <c r="H581" s="193"/>
      <c r="I581" s="193"/>
      <c r="J581" s="193"/>
    </row>
    <row customHeight="1" ht="11.25">
      <c r="A582" s="191">
        <f>"HTP.P('&lt;"&amp;#REF!&amp;"&gt;' || "&amp;IF(MID(#REF!,1,4)="STUB","NULL","REC."&amp;#REF!)&amp;" || '&lt;/"&amp;#REF!&amp;"&gt;');"</f>
      </c>
      <c r="B582" s="193"/>
      <c r="C582" s="191">
        <f>"DECODE(C_T."&amp;#REF!&amp;", 0, NULL, C_T."&amp;#REF!&amp;") AS "&amp;#REF!&amp;","</f>
      </c>
      <c r="D582" s="193"/>
      <c r="F582" s="193"/>
      <c r="G582" s="193"/>
      <c r="H582" s="193"/>
      <c r="I582" s="193"/>
      <c r="J582" s="193"/>
    </row>
    <row customHeight="1" ht="11.25">
      <c r="A583" s="191">
        <f>"HTP.P('&lt;"&amp;#REF!&amp;"&gt;' || "&amp;IF(MID(#REF!,1,4)="STUB","NULL","REC."&amp;#REF!)&amp;" || '&lt;/"&amp;#REF!&amp;"&gt;');"</f>
      </c>
      <c r="B583" s="193"/>
      <c r="C583" s="191">
        <f>"DECODE(C_T."&amp;#REF!&amp;", 0, NULL, C_T."&amp;#REF!&amp;") AS "&amp;#REF!&amp;","</f>
      </c>
      <c r="D583" s="193"/>
      <c r="F583" s="193"/>
      <c r="G583" s="193"/>
      <c r="H583" s="193"/>
      <c r="I583" s="193"/>
      <c r="J583" s="193"/>
    </row>
    <row customHeight="1" ht="11.25">
      <c r="A584" s="191">
        <f>"HTP.P('&lt;"&amp;#REF!&amp;"&gt;' || "&amp;IF(MID(#REF!,1,4)="STUB","NULL","REC."&amp;#REF!)&amp;" || '&lt;/"&amp;#REF!&amp;"&gt;');"</f>
      </c>
      <c r="B584" s="193"/>
      <c r="C584" s="191">
        <f>"DECODE(C_T."&amp;#REF!&amp;", 0, NULL, C_T."&amp;#REF!&amp;") AS "&amp;#REF!&amp;","</f>
      </c>
      <c r="D584" s="193"/>
      <c r="F584" s="193"/>
      <c r="G584" s="193"/>
      <c r="H584" s="193"/>
      <c r="I584" s="193"/>
      <c r="J584" s="193"/>
    </row>
    <row customHeight="1" ht="11.25">
      <c r="A585" s="191">
        <f>"HTP.P('&lt;"&amp;#REF!&amp;"&gt;' || "&amp;IF(MID(#REF!,1,4)="STUB","NULL","REC."&amp;#REF!)&amp;" || '&lt;/"&amp;#REF!&amp;"&gt;');"</f>
      </c>
      <c r="B585" s="193"/>
      <c r="C585" s="191">
        <f>"DECODE(C_T."&amp;#REF!&amp;", 0, NULL, C_T."&amp;#REF!&amp;") AS "&amp;#REF!&amp;","</f>
      </c>
      <c r="D585" s="193"/>
      <c r="F585" s="193"/>
      <c r="G585" s="193"/>
      <c r="H585" s="193"/>
      <c r="I585" s="193"/>
      <c r="J585" s="193"/>
    </row>
    <row customHeight="1" ht="11.25">
      <c r="A586" s="191">
        <f>"HTP.P('&lt;"&amp;#REF!&amp;"&gt;' || "&amp;IF(MID(#REF!,1,4)="STUB","NULL","REC."&amp;#REF!)&amp;" || '&lt;/"&amp;#REF!&amp;"&gt;');"</f>
      </c>
      <c r="B586" s="193"/>
      <c r="C586" s="191">
        <f>"DECODE(C_T."&amp;#REF!&amp;", 0, NULL, C_T."&amp;#REF!&amp;") AS "&amp;#REF!&amp;","</f>
      </c>
      <c r="D586" s="193"/>
      <c r="F586" s="193"/>
      <c r="G586" s="193"/>
      <c r="H586" s="193"/>
      <c r="I586" s="193"/>
      <c r="J586" s="193"/>
    </row>
    <row customHeight="1" ht="11.25">
      <c r="A587" s="191">
        <f>"HTP.P('&lt;"&amp;#REF!&amp;"&gt;' || "&amp;IF(MID(#REF!,1,4)="STUB","NULL","REC."&amp;#REF!)&amp;" || '&lt;/"&amp;#REF!&amp;"&gt;');"</f>
      </c>
      <c r="B587" s="193"/>
      <c r="C587" s="191">
        <f>"DECODE(C_T."&amp;#REF!&amp;", 0, NULL, C_T."&amp;#REF!&amp;") AS "&amp;#REF!&amp;","</f>
      </c>
      <c r="D587" s="193"/>
      <c r="F587" s="193"/>
      <c r="G587" s="193"/>
      <c r="H587" s="193"/>
      <c r="I587" s="193"/>
      <c r="J587" s="193"/>
    </row>
    <row customHeight="1" ht="11.25">
      <c r="A588" s="191">
        <f>"HTP.P('&lt;"&amp;#REF!&amp;"&gt;' || "&amp;IF(MID(#REF!,1,4)="STUB","NULL","REC."&amp;#REF!)&amp;" || '&lt;/"&amp;#REF!&amp;"&gt;');"</f>
      </c>
      <c r="B588" s="193"/>
      <c r="C588" s="191">
        <f>"DECODE(C_T."&amp;#REF!&amp;", 0, NULL, C_T."&amp;#REF!&amp;") AS "&amp;#REF!&amp;","</f>
      </c>
      <c r="D588" s="193"/>
      <c r="F588" s="193"/>
      <c r="G588" s="193"/>
      <c r="H588" s="193"/>
      <c r="I588" s="193"/>
      <c r="J588" s="193"/>
    </row>
    <row customHeight="1" ht="11.25">
      <c r="A589" s="191">
        <f>"HTP.P('&lt;"&amp;#REF!&amp;"&gt;' || "&amp;IF(MID(#REF!,1,4)="STUB","NULL","REC."&amp;#REF!)&amp;" || '&lt;/"&amp;#REF!&amp;"&gt;');"</f>
      </c>
      <c r="B589" s="193"/>
      <c r="C589" s="191">
        <f>"DECODE(C_T."&amp;#REF!&amp;", 0, NULL, C_T."&amp;#REF!&amp;") AS "&amp;#REF!&amp;","</f>
      </c>
      <c r="D589" s="193"/>
      <c r="F589" s="193"/>
      <c r="G589" s="193"/>
      <c r="H589" s="193"/>
      <c r="I589" s="193"/>
      <c r="J589" s="193"/>
    </row>
    <row customHeight="1" ht="11.25">
      <c r="A590" s="191">
        <f>"HTP.P('&lt;"&amp;#REF!&amp;"&gt;' || "&amp;IF(MID(#REF!,1,4)="STUB","NULL","REC."&amp;#REF!)&amp;" || '&lt;/"&amp;#REF!&amp;"&gt;');"</f>
      </c>
      <c r="B590" s="193"/>
      <c r="C590" s="191">
        <f>"DECODE(C_T."&amp;#REF!&amp;", 0, NULL, C_T."&amp;#REF!&amp;") AS "&amp;#REF!&amp;","</f>
      </c>
      <c r="D590" s="193"/>
      <c r="F590" s="193"/>
      <c r="G590" s="193"/>
      <c r="H590" s="193"/>
      <c r="I590" s="193"/>
      <c r="J590" s="193"/>
    </row>
    <row customHeight="1" ht="11.25">
      <c r="A591" s="191">
        <f>"HTP.P('&lt;"&amp;#REF!&amp;"&gt;' || "&amp;IF(MID(#REF!,1,4)="STUB","NULL","REC."&amp;#REF!)&amp;" || '&lt;/"&amp;#REF!&amp;"&gt;');"</f>
      </c>
      <c r="B591" s="193"/>
      <c r="C591" s="191">
        <f>"DECODE(C_T."&amp;#REF!&amp;", 0, NULL, C_T."&amp;#REF!&amp;") AS "&amp;#REF!&amp;","</f>
      </c>
      <c r="D591" s="193"/>
      <c r="F591" s="193"/>
      <c r="G591" s="193"/>
      <c r="H591" s="193"/>
      <c r="I591" s="193"/>
      <c r="J591" s="193"/>
    </row>
    <row customHeight="1" ht="11.25">
      <c r="A592" s="191">
        <f>"HTP.P('&lt;"&amp;#REF!&amp;"&gt;' || "&amp;IF(MID(#REF!,1,4)="STUB","NULL","REC."&amp;#REF!)&amp;" || '&lt;/"&amp;#REF!&amp;"&gt;');"</f>
      </c>
      <c r="B592" s="193"/>
      <c r="C592" s="191">
        <f>"DECODE(C_T."&amp;#REF!&amp;", 0, NULL, C_T."&amp;#REF!&amp;") AS "&amp;#REF!&amp;","</f>
      </c>
      <c r="D592" s="193"/>
      <c r="F592" s="193"/>
      <c r="G592" s="193"/>
      <c r="H592" s="193"/>
      <c r="I592" s="193"/>
      <c r="J592" s="193"/>
    </row>
    <row customHeight="1" ht="11.25">
      <c r="A593" s="191">
        <f>"HTP.P('&lt;"&amp;#REF!&amp;"&gt;' || "&amp;IF(MID(#REF!,1,4)="STUB","NULL","REC."&amp;#REF!)&amp;" || '&lt;/"&amp;#REF!&amp;"&gt;');"</f>
      </c>
      <c r="B593" s="193"/>
      <c r="C593" s="191">
        <f>"DECODE(C_T."&amp;#REF!&amp;", 0, NULL, C_T."&amp;#REF!&amp;") AS "&amp;#REF!&amp;","</f>
      </c>
      <c r="D593" s="193"/>
      <c r="F593" s="193"/>
      <c r="G593" s="193"/>
      <c r="H593" s="193"/>
      <c r="I593" s="193"/>
      <c r="J593" s="193"/>
    </row>
    <row customHeight="1" ht="11.25">
      <c r="A594" s="191">
        <f>"HTP.P('&lt;"&amp;#REF!&amp;"&gt;' || "&amp;IF(MID(#REF!,1,4)="STUB","NULL","REC."&amp;#REF!)&amp;" || '&lt;/"&amp;#REF!&amp;"&gt;');"</f>
      </c>
      <c r="B594" s="193"/>
      <c r="C594" s="191">
        <f>"DECODE(C_T."&amp;#REF!&amp;", 0, NULL, C_T."&amp;#REF!&amp;") AS "&amp;#REF!&amp;","</f>
      </c>
      <c r="D594" s="193"/>
      <c r="F594" s="193"/>
      <c r="G594" s="193"/>
      <c r="H594" s="193"/>
      <c r="I594" s="193"/>
      <c r="J594" s="193"/>
    </row>
    <row customHeight="1" ht="11.25">
      <c r="A595" s="191">
        <f>"HTP.P('&lt;"&amp;#REF!&amp;"&gt;' || "&amp;IF(MID(#REF!,1,4)="STUB","NULL","REC."&amp;#REF!)&amp;" || '&lt;/"&amp;#REF!&amp;"&gt;');"</f>
      </c>
      <c r="B595" s="193"/>
      <c r="C595" s="191">
        <f>"DECODE(C_T."&amp;#REF!&amp;", 0, NULL, C_T."&amp;#REF!&amp;") AS "&amp;#REF!&amp;","</f>
      </c>
      <c r="D595" s="193"/>
      <c r="F595" s="193"/>
      <c r="G595" s="193"/>
      <c r="H595" s="193"/>
      <c r="I595" s="193"/>
      <c r="J595" s="193"/>
    </row>
    <row customHeight="1" ht="11.25">
      <c r="A596" s="191">
        <f>"HTP.P('&lt;"&amp;#REF!&amp;"&gt;' || "&amp;IF(MID(#REF!,1,4)="STUB","NULL","REC."&amp;#REF!)&amp;" || '&lt;/"&amp;#REF!&amp;"&gt;');"</f>
      </c>
      <c r="B596" s="193"/>
      <c r="C596" s="191">
        <f>"DECODE(C_T."&amp;#REF!&amp;", 0, NULL, C_T."&amp;#REF!&amp;") AS "&amp;#REF!&amp;","</f>
      </c>
      <c r="D596" s="193"/>
      <c r="F596" s="193"/>
      <c r="G596" s="193"/>
      <c r="H596" s="193"/>
      <c r="I596" s="193"/>
      <c r="J596" s="193"/>
    </row>
    <row customHeight="1" ht="11.25">
      <c r="A597" s="191">
        <f>"HTP.P('&lt;"&amp;#REF!&amp;"&gt;' || "&amp;IF(MID(#REF!,1,4)="STUB","NULL","REC."&amp;#REF!)&amp;" || '&lt;/"&amp;#REF!&amp;"&gt;');"</f>
      </c>
      <c r="B597" s="193"/>
      <c r="C597" s="191">
        <f>"DECODE(C_T."&amp;#REF!&amp;", 0, NULL, C_T."&amp;#REF!&amp;") AS "&amp;#REF!&amp;","</f>
      </c>
      <c r="D597" s="193"/>
      <c r="F597" s="193"/>
      <c r="G597" s="193"/>
      <c r="H597" s="193"/>
      <c r="I597" s="193"/>
      <c r="J597" s="193"/>
    </row>
    <row customHeight="1" ht="11.25">
      <c r="A598" s="191">
        <f>"HTP.P('&lt;"&amp;#REF!&amp;"&gt;' || "&amp;IF(MID(#REF!,1,4)="STUB","NULL","REC."&amp;#REF!)&amp;" || '&lt;/"&amp;#REF!&amp;"&gt;');"</f>
      </c>
      <c r="B598" s="193"/>
      <c r="C598" s="191">
        <f>"DECODE(C_T."&amp;#REF!&amp;", 0, NULL, C_T."&amp;#REF!&amp;") AS "&amp;#REF!&amp;","</f>
      </c>
      <c r="D598" s="193"/>
      <c r="F598" s="193"/>
      <c r="G598" s="193"/>
      <c r="H598" s="193"/>
      <c r="I598" s="193"/>
      <c r="J598" s="193"/>
    </row>
    <row customHeight="1" ht="11.25">
      <c r="A599" s="191">
        <f>"HTP.P('&lt;"&amp;#REF!&amp;"&gt;' || "&amp;IF(MID(#REF!,1,4)="STUB","NULL","REC."&amp;#REF!)&amp;" || '&lt;/"&amp;#REF!&amp;"&gt;');"</f>
      </c>
      <c r="B599" s="193"/>
      <c r="C599" s="191">
        <f>"DECODE(C_T."&amp;#REF!&amp;", 0, NULL, C_T."&amp;#REF!&amp;") AS "&amp;#REF!&amp;","</f>
      </c>
      <c r="D599" s="193"/>
      <c r="F599" s="193"/>
      <c r="G599" s="193"/>
      <c r="H599" s="193"/>
      <c r="I599" s="193"/>
      <c r="J599" s="193"/>
    </row>
    <row customHeight="1" ht="11.25">
      <c r="A600" s="191">
        <f>"HTP.P('&lt;"&amp;#REF!&amp;"&gt;' || "&amp;IF(MID(#REF!,1,4)="STUB","NULL","REC."&amp;#REF!)&amp;" || '&lt;/"&amp;#REF!&amp;"&gt;');"</f>
      </c>
      <c r="B600" s="193"/>
      <c r="C600" s="191">
        <f>"DECODE(C_T."&amp;#REF!&amp;", 0, NULL, C_T."&amp;#REF!&amp;") AS "&amp;#REF!&amp;","</f>
      </c>
      <c r="D600" s="193"/>
      <c r="F600" s="193"/>
      <c r="G600" s="193"/>
      <c r="H600" s="193"/>
      <c r="I600" s="193"/>
      <c r="J600" s="193"/>
    </row>
    <row customHeight="1" ht="11.25">
      <c r="A601" s="191">
        <f>"HTP.P('&lt;"&amp;#REF!&amp;"&gt;' || "&amp;IF(MID(#REF!,1,4)="STUB","NULL","REC."&amp;#REF!)&amp;" || '&lt;/"&amp;#REF!&amp;"&gt;');"</f>
      </c>
      <c r="B601" s="193"/>
      <c r="C601" s="191">
        <f>"DECODE(C_T."&amp;#REF!&amp;", 0, NULL, C_T."&amp;#REF!&amp;") AS "&amp;#REF!&amp;","</f>
      </c>
      <c r="D601" s="193"/>
      <c r="F601" s="193"/>
      <c r="G601" s="193"/>
      <c r="H601" s="193"/>
      <c r="I601" s="193"/>
      <c r="J601" s="193"/>
    </row>
    <row customHeight="1" ht="11.25">
      <c r="A602" s="191">
        <f>"HTP.P('&lt;"&amp;#REF!&amp;"&gt;' || "&amp;IF(MID(#REF!,1,4)="STUB","NULL","REC."&amp;#REF!)&amp;" || '&lt;/"&amp;#REF!&amp;"&gt;');"</f>
      </c>
      <c r="B602" s="193"/>
      <c r="C602" s="191">
        <f>"DECODE(C_T."&amp;#REF!&amp;", 0, NULL, C_T."&amp;#REF!&amp;") AS "&amp;#REF!&amp;","</f>
      </c>
      <c r="D602" s="193"/>
      <c r="F602" s="193"/>
      <c r="G602" s="193"/>
      <c r="H602" s="193"/>
      <c r="I602" s="193"/>
      <c r="J602" s="193"/>
    </row>
    <row customHeight="1" ht="11.25">
      <c r="A603" s="191">
        <f>"HTP.P('&lt;"&amp;#REF!&amp;"&gt;' || "&amp;IF(MID(#REF!,1,4)="STUB","NULL","REC."&amp;#REF!)&amp;" || '&lt;/"&amp;#REF!&amp;"&gt;');"</f>
      </c>
      <c r="B603" s="193"/>
      <c r="C603" s="191">
        <f>"DECODE(C_T."&amp;#REF!&amp;", 0, NULL, C_T."&amp;#REF!&amp;") AS "&amp;#REF!&amp;","</f>
      </c>
      <c r="D603" s="193"/>
      <c r="F603" s="193"/>
      <c r="G603" s="193"/>
      <c r="H603" s="193"/>
      <c r="I603" s="193"/>
      <c r="J603" s="193"/>
    </row>
    <row customHeight="1" ht="11.25">
      <c r="A604" s="191">
        <f>"HTP.P('&lt;"&amp;#REF!&amp;"&gt;' || "&amp;IF(MID(#REF!,1,4)="STUB","NULL","REC."&amp;#REF!)&amp;" || '&lt;/"&amp;#REF!&amp;"&gt;');"</f>
      </c>
      <c r="B604" s="193"/>
      <c r="C604" s="191">
        <f>"DECODE(C_T."&amp;#REF!&amp;", 0, NULL, C_T."&amp;#REF!&amp;") AS "&amp;#REF!&amp;","</f>
      </c>
      <c r="D604" s="193"/>
      <c r="F604" s="193"/>
      <c r="G604" s="193"/>
      <c r="H604" s="193"/>
      <c r="I604" s="193"/>
      <c r="J604" s="193"/>
    </row>
    <row customHeight="1" ht="11.25">
      <c r="A605" s="191">
        <f>"HTP.P('&lt;"&amp;#REF!&amp;"&gt;' || "&amp;IF(MID(#REF!,1,4)="STUB","NULL","REC."&amp;#REF!)&amp;" || '&lt;/"&amp;#REF!&amp;"&gt;');"</f>
      </c>
      <c r="B605" s="193"/>
      <c r="C605" s="191">
        <f>"DECODE(C_T."&amp;#REF!&amp;", 0, NULL, C_T."&amp;#REF!&amp;") AS "&amp;#REF!&amp;","</f>
      </c>
      <c r="D605" s="193"/>
      <c r="F605" s="193"/>
      <c r="G605" s="193"/>
      <c r="H605" s="193"/>
      <c r="I605" s="193"/>
      <c r="J605" s="193"/>
    </row>
    <row customHeight="1" ht="11.25">
      <c r="A606" s="191">
        <f>"HTP.P('&lt;"&amp;#REF!&amp;"&gt;' || "&amp;IF(MID(#REF!,1,4)="STUB","NULL","REC."&amp;#REF!)&amp;" || '&lt;/"&amp;#REF!&amp;"&gt;');"</f>
      </c>
      <c r="B606" s="193"/>
      <c r="C606" s="191">
        <f>"DECODE(C_T."&amp;#REF!&amp;", 0, NULL, C_T."&amp;#REF!&amp;") AS "&amp;#REF!&amp;","</f>
      </c>
      <c r="D606" s="193"/>
      <c r="F606" s="193"/>
      <c r="G606" s="193"/>
      <c r="H606" s="193"/>
      <c r="I606" s="193"/>
      <c r="J606" s="193"/>
    </row>
    <row customHeight="1" ht="11.25">
      <c r="A607" s="191">
        <f>"HTP.P('&lt;"&amp;#REF!&amp;"&gt;' || "&amp;IF(MID(#REF!,1,4)="STUB","NULL","REC."&amp;#REF!)&amp;" || '&lt;/"&amp;#REF!&amp;"&gt;');"</f>
      </c>
      <c r="B607" s="193"/>
      <c r="C607" s="191">
        <f>"DECODE(C_T."&amp;#REF!&amp;", 0, NULL, C_T."&amp;#REF!&amp;") AS "&amp;#REF!&amp;","</f>
      </c>
      <c r="D607" s="193"/>
      <c r="F607" s="193"/>
      <c r="G607" s="193"/>
      <c r="H607" s="193"/>
      <c r="I607" s="193"/>
      <c r="J607" s="193"/>
    </row>
    <row customHeight="1" ht="11.25">
      <c r="A608" s="191">
        <f>"HTP.P('&lt;"&amp;#REF!&amp;"&gt;' || "&amp;IF(MID(#REF!,1,4)="STUB","NULL","REC."&amp;#REF!)&amp;" || '&lt;/"&amp;#REF!&amp;"&gt;');"</f>
      </c>
      <c r="B608" s="193"/>
      <c r="C608" s="191">
        <f>"DECODE(C_T."&amp;#REF!&amp;", 0, NULL, C_T."&amp;#REF!&amp;") AS "&amp;#REF!&amp;","</f>
      </c>
      <c r="D608" s="193"/>
      <c r="F608" s="193"/>
      <c r="G608" s="193"/>
      <c r="H608" s="193"/>
      <c r="I608" s="193"/>
      <c r="J608" s="193"/>
    </row>
    <row customHeight="1" ht="11.25">
      <c r="A609" s="191">
        <f>"HTP.P('&lt;"&amp;#REF!&amp;"&gt;' || "&amp;IF(MID(#REF!,1,4)="STUB","NULL","REC."&amp;#REF!)&amp;" || '&lt;/"&amp;#REF!&amp;"&gt;');"</f>
      </c>
      <c r="B609" s="193"/>
      <c r="C609" s="191">
        <f>"DECODE(C_T."&amp;#REF!&amp;", 0, NULL, C_T."&amp;#REF!&amp;") AS "&amp;#REF!&amp;","</f>
      </c>
      <c r="D609" s="193"/>
      <c r="F609" s="193"/>
      <c r="G609" s="193"/>
      <c r="H609" s="193"/>
      <c r="I609" s="193"/>
      <c r="J609" s="193"/>
    </row>
    <row customHeight="1" ht="11.25">
      <c r="A610" s="191">
        <f>"HTP.P('&lt;"&amp;#REF!&amp;"&gt;' || "&amp;IF(MID(#REF!,1,4)="STUB","NULL","REC."&amp;#REF!)&amp;" || '&lt;/"&amp;#REF!&amp;"&gt;');"</f>
      </c>
      <c r="B610" s="193"/>
      <c r="C610" s="191">
        <f>"DECODE(C_T."&amp;#REF!&amp;", 0, NULL, C_T."&amp;#REF!&amp;") AS "&amp;#REF!&amp;","</f>
      </c>
      <c r="D610" s="193"/>
      <c r="F610" s="193"/>
      <c r="G610" s="193"/>
      <c r="H610" s="193"/>
      <c r="I610" s="193"/>
      <c r="J610" s="193"/>
    </row>
    <row customHeight="1" ht="11.25">
      <c r="A611" s="191">
        <f>"HTP.P('&lt;"&amp;#REF!&amp;"&gt;' || "&amp;IF(MID(#REF!,1,4)="STUB","NULL","REC."&amp;#REF!)&amp;" || '&lt;/"&amp;#REF!&amp;"&gt;');"</f>
      </c>
      <c r="B611" s="193"/>
      <c r="C611" s="191">
        <f>"DECODE(C_T."&amp;#REF!&amp;", 0, NULL, C_T."&amp;#REF!&amp;") AS "&amp;#REF!&amp;","</f>
      </c>
      <c r="D611" s="193"/>
      <c r="F611" s="193"/>
      <c r="G611" s="193"/>
      <c r="H611" s="193"/>
      <c r="I611" s="193"/>
      <c r="J611" s="193"/>
    </row>
    <row customHeight="1" ht="11.25">
      <c r="A612" s="191">
        <f>"HTP.P('&lt;"&amp;#REF!&amp;"&gt;' || "&amp;IF(MID(#REF!,1,4)="STUB","NULL","REC."&amp;#REF!)&amp;" || '&lt;/"&amp;#REF!&amp;"&gt;');"</f>
      </c>
      <c r="B612" s="193"/>
      <c r="C612" s="191">
        <f>"DECODE(C_T."&amp;#REF!&amp;", 0, NULL, C_T."&amp;#REF!&amp;") AS "&amp;#REF!&amp;","</f>
      </c>
      <c r="D612" s="193"/>
      <c r="F612" s="193"/>
      <c r="G612" s="193"/>
      <c r="H612" s="193"/>
      <c r="I612" s="193"/>
      <c r="J612" s="193"/>
    </row>
    <row customHeight="1" ht="11.25">
      <c r="A613" s="191">
        <f>"HTP.P('&lt;"&amp;#REF!&amp;"&gt;' || "&amp;IF(MID(#REF!,1,4)="STUB","NULL","REC."&amp;#REF!)&amp;" || '&lt;/"&amp;#REF!&amp;"&gt;');"</f>
      </c>
      <c r="B613" s="193"/>
      <c r="C613" s="191">
        <f>"DECODE(C_T."&amp;#REF!&amp;", 0, NULL, C_T."&amp;#REF!&amp;") AS "&amp;#REF!&amp;","</f>
      </c>
      <c r="D613" s="193"/>
      <c r="F613" s="193"/>
      <c r="G613" s="193"/>
      <c r="H613" s="193"/>
      <c r="I613" s="193"/>
      <c r="J613" s="193"/>
    </row>
    <row customHeight="1" ht="11.25">
      <c r="A614" s="191">
        <f>"HTP.P('&lt;"&amp;#REF!&amp;"&gt;' || "&amp;IF(MID(#REF!,1,4)="STUB","NULL","REC."&amp;#REF!)&amp;" || '&lt;/"&amp;#REF!&amp;"&gt;');"</f>
      </c>
      <c r="B614" s="193"/>
      <c r="C614" s="191">
        <f>"DECODE(C_T."&amp;#REF!&amp;", 0, NULL, C_T."&amp;#REF!&amp;") AS "&amp;#REF!&amp;","</f>
      </c>
      <c r="D614" s="193"/>
      <c r="F614" s="193"/>
      <c r="G614" s="193"/>
      <c r="H614" s="193"/>
      <c r="I614" s="193"/>
      <c r="J614" s="193"/>
    </row>
    <row customHeight="1" ht="11.25">
      <c r="A615" s="191">
        <f>"HTP.P('&lt;"&amp;#REF!&amp;"&gt;' || "&amp;IF(MID(#REF!,1,4)="STUB","NULL","REC."&amp;#REF!)&amp;" || '&lt;/"&amp;#REF!&amp;"&gt;');"</f>
      </c>
      <c r="B615" s="193"/>
      <c r="C615" s="191">
        <f>"DECODE(C_T."&amp;#REF!&amp;", 0, NULL, C_T."&amp;#REF!&amp;") AS "&amp;#REF!&amp;","</f>
      </c>
      <c r="D615" s="193"/>
      <c r="F615" s="193"/>
      <c r="G615" s="193"/>
      <c r="H615" s="193"/>
      <c r="I615" s="193"/>
      <c r="J615" s="193"/>
    </row>
    <row customHeight="1" ht="11.25">
      <c r="A616" s="191">
        <f>"HTP.P('&lt;"&amp;#REF!&amp;"&gt;' || "&amp;IF(MID(#REF!,1,4)="STUB","NULL","REC."&amp;#REF!)&amp;" || '&lt;/"&amp;#REF!&amp;"&gt;');"</f>
      </c>
      <c r="B616" s="193"/>
      <c r="C616" s="191">
        <f>"DECODE(C_T."&amp;#REF!&amp;", 0, NULL, C_T."&amp;#REF!&amp;") AS "&amp;#REF!&amp;","</f>
      </c>
      <c r="D616" s="193"/>
      <c r="F616" s="193"/>
      <c r="G616" s="193"/>
      <c r="H616" s="193"/>
      <c r="I616" s="193"/>
      <c r="J616" s="193"/>
    </row>
    <row customHeight="1" ht="11.25">
      <c r="A617" s="191">
        <f>"HTP.P('&lt;"&amp;#REF!&amp;"&gt;' || "&amp;IF(MID(#REF!,1,4)="STUB","NULL","REC."&amp;#REF!)&amp;" || '&lt;/"&amp;#REF!&amp;"&gt;');"</f>
      </c>
      <c r="B617" s="193"/>
      <c r="C617" s="191">
        <f>"DECODE(C_T."&amp;#REF!&amp;", 0, NULL, C_T."&amp;#REF!&amp;") AS "&amp;#REF!&amp;","</f>
      </c>
      <c r="D617" s="193"/>
      <c r="F617" s="193"/>
      <c r="G617" s="193"/>
      <c r="H617" s="193"/>
      <c r="I617" s="193"/>
      <c r="J617" s="193"/>
    </row>
    <row customHeight="1" ht="11.25">
      <c r="A618" s="191">
        <f>"HTP.P('&lt;"&amp;#REF!&amp;"&gt;' || "&amp;IF(MID(#REF!,1,4)="STUB","NULL","REC."&amp;#REF!)&amp;" || '&lt;/"&amp;#REF!&amp;"&gt;');"</f>
      </c>
      <c r="B618" s="193"/>
      <c r="C618" s="191">
        <f>"DECODE(C_T."&amp;#REF!&amp;", 0, NULL, C_T."&amp;#REF!&amp;") AS "&amp;#REF!&amp;","</f>
      </c>
      <c r="D618" s="193"/>
      <c r="F618" s="193"/>
      <c r="G618" s="193"/>
      <c r="H618" s="193"/>
      <c r="I618" s="193"/>
      <c r="J618" s="193"/>
    </row>
    <row customHeight="1" ht="11.25">
      <c r="A619" s="191">
        <f>"HTP.P('&lt;"&amp;#REF!&amp;"&gt;' || "&amp;IF(MID(#REF!,1,4)="STUB","NULL","REC."&amp;#REF!)&amp;" || '&lt;/"&amp;#REF!&amp;"&gt;');"</f>
      </c>
      <c r="B619" s="193"/>
      <c r="C619" s="191">
        <f>"DECODE(C_T."&amp;#REF!&amp;", 0, NULL, C_T."&amp;#REF!&amp;") AS "&amp;#REF!&amp;","</f>
      </c>
      <c r="D619" s="193"/>
      <c r="F619" s="193"/>
      <c r="G619" s="193"/>
      <c r="H619" s="193"/>
      <c r="I619" s="193"/>
      <c r="J619" s="193"/>
    </row>
    <row customHeight="1" ht="11.25">
      <c r="A620" s="191">
        <f>"HTP.P('&lt;"&amp;#REF!&amp;"&gt;' || "&amp;IF(MID(#REF!,1,4)="STUB","NULL","REC."&amp;#REF!)&amp;" || '&lt;/"&amp;#REF!&amp;"&gt;');"</f>
      </c>
      <c r="B620" s="193"/>
      <c r="C620" s="191">
        <f>"DECODE(C_T."&amp;#REF!&amp;", 0, NULL, C_T."&amp;#REF!&amp;") AS "&amp;#REF!&amp;","</f>
      </c>
      <c r="D620" s="193"/>
      <c r="F620" s="193"/>
      <c r="G620" s="193"/>
      <c r="H620" s="193"/>
      <c r="I620" s="193"/>
      <c r="J620" s="193"/>
    </row>
    <row customHeight="1" ht="11.25">
      <c r="A621" s="191">
        <f>"HTP.P('&lt;"&amp;#REF!&amp;"&gt;' || "&amp;IF(MID(#REF!,1,4)="STUB","NULL","REC."&amp;#REF!)&amp;" || '&lt;/"&amp;#REF!&amp;"&gt;');"</f>
      </c>
      <c r="B621" s="193"/>
      <c r="C621" s="191">
        <f>"DECODE(C_T."&amp;#REF!&amp;", 0, NULL, C_T."&amp;#REF!&amp;") AS "&amp;#REF!&amp;","</f>
      </c>
      <c r="D621" s="193"/>
      <c r="F621" s="193"/>
      <c r="G621" s="193"/>
      <c r="H621" s="193"/>
      <c r="I621" s="193"/>
      <c r="J621" s="193"/>
    </row>
    <row customHeight="1" ht="11.25">
      <c r="A622" s="191">
        <f>"HTP.P('&lt;"&amp;#REF!&amp;"&gt;' || "&amp;IF(MID(#REF!,1,4)="STUB","NULL","REC."&amp;#REF!)&amp;" || '&lt;/"&amp;#REF!&amp;"&gt;');"</f>
      </c>
      <c r="B622" s="193"/>
      <c r="C622" s="191">
        <f>"DECODE(C_T."&amp;#REF!&amp;", 0, NULL, C_T."&amp;#REF!&amp;") AS "&amp;#REF!&amp;","</f>
      </c>
      <c r="D622" s="193"/>
      <c r="F622" s="193"/>
      <c r="G622" s="193"/>
      <c r="H622" s="193"/>
      <c r="I622" s="193"/>
      <c r="J622" s="193"/>
    </row>
    <row customHeight="1" ht="11.25">
      <c r="A623" s="191">
        <f>"HTP.P('&lt;"&amp;#REF!&amp;"&gt;' || "&amp;IF(MID(#REF!,1,4)="STUB","NULL","REC."&amp;#REF!)&amp;" || '&lt;/"&amp;#REF!&amp;"&gt;');"</f>
      </c>
      <c r="B623" s="193"/>
      <c r="C623" s="191">
        <f>"DECODE(C_T."&amp;#REF!&amp;", 0, NULL, C_T."&amp;#REF!&amp;") AS "&amp;#REF!&amp;","</f>
      </c>
      <c r="D623" s="193"/>
      <c r="F623" s="193"/>
      <c r="G623" s="193"/>
      <c r="H623" s="193"/>
      <c r="I623" s="193"/>
      <c r="J623" s="193"/>
    </row>
    <row customHeight="1" ht="11.25">
      <c r="A624" s="191">
        <f>"HTP.P('&lt;"&amp;#REF!&amp;"&gt;' || "&amp;IF(MID(#REF!,1,4)="STUB","NULL","REC."&amp;#REF!)&amp;" || '&lt;/"&amp;#REF!&amp;"&gt;');"</f>
      </c>
      <c r="B624" s="193"/>
      <c r="C624" s="191">
        <f>"DECODE(C_T."&amp;#REF!&amp;", 0, NULL, C_T."&amp;#REF!&amp;") AS "&amp;#REF!&amp;","</f>
      </c>
      <c r="D624" s="193"/>
      <c r="F624" s="193"/>
      <c r="G624" s="193"/>
      <c r="H624" s="193"/>
      <c r="I624" s="193"/>
      <c r="J624" s="193"/>
    </row>
    <row customHeight="1" ht="11.25">
      <c r="A625" s="191">
        <f>"HTP.P('&lt;"&amp;#REF!&amp;"&gt;' || "&amp;IF(MID(#REF!,1,4)="STUB","NULL","REC."&amp;#REF!)&amp;" || '&lt;/"&amp;#REF!&amp;"&gt;');"</f>
      </c>
      <c r="B625" s="193"/>
      <c r="C625" s="191">
        <f>"DECODE(C_T."&amp;#REF!&amp;", 0, NULL, C_T."&amp;#REF!&amp;") AS "&amp;#REF!&amp;","</f>
      </c>
      <c r="D625" s="193"/>
      <c r="F625" s="193"/>
      <c r="G625" s="193"/>
      <c r="H625" s="193"/>
      <c r="I625" s="193"/>
      <c r="J625" s="193"/>
    </row>
    <row customHeight="1" ht="11.25">
      <c r="A626" s="191">
        <f>"HTP.P('&lt;"&amp;#REF!&amp;"&gt;' || "&amp;IF(MID(#REF!,1,4)="STUB","NULL","REC."&amp;#REF!)&amp;" || '&lt;/"&amp;#REF!&amp;"&gt;');"</f>
      </c>
      <c r="B626" s="193"/>
      <c r="C626" s="191">
        <f>"DECODE(C_T."&amp;#REF!&amp;", 0, NULL, C_T."&amp;#REF!&amp;") AS "&amp;#REF!&amp;","</f>
      </c>
      <c r="D626" s="193"/>
      <c r="F626" s="193"/>
      <c r="G626" s="193"/>
      <c r="H626" s="193"/>
      <c r="I626" s="193"/>
      <c r="J626" s="193"/>
    </row>
    <row customHeight="1" ht="11.25">
      <c r="A627" s="191">
        <f>"HTP.P('&lt;"&amp;#REF!&amp;"&gt;' || "&amp;IF(MID(#REF!,1,4)="STUB","NULL","REC."&amp;#REF!)&amp;" || '&lt;/"&amp;#REF!&amp;"&gt;');"</f>
      </c>
      <c r="B627" s="193"/>
      <c r="C627" s="191">
        <f>"DECODE(C_T."&amp;#REF!&amp;", 0, NULL, C_T."&amp;#REF!&amp;") AS "&amp;#REF!&amp;","</f>
      </c>
      <c r="D627" s="193"/>
      <c r="F627" s="193"/>
      <c r="G627" s="193"/>
      <c r="H627" s="193"/>
      <c r="I627" s="193"/>
      <c r="J627" s="193"/>
    </row>
    <row customHeight="1" ht="11.25">
      <c r="A628" s="191">
        <f>"HTP.P('&lt;"&amp;#REF!&amp;"&gt;' || "&amp;IF(MID(#REF!,1,4)="STUB","NULL","REC."&amp;#REF!)&amp;" || '&lt;/"&amp;#REF!&amp;"&gt;');"</f>
      </c>
      <c r="B628" s="193"/>
      <c r="C628" s="191">
        <f>"DECODE(C_T."&amp;#REF!&amp;", 0, NULL, C_T."&amp;#REF!&amp;") AS "&amp;#REF!&amp;","</f>
      </c>
      <c r="D628" s="193"/>
      <c r="F628" s="193"/>
      <c r="G628" s="193"/>
      <c r="H628" s="193"/>
      <c r="I628" s="193"/>
      <c r="J628" s="193"/>
    </row>
    <row customHeight="1" ht="11.25">
      <c r="A629" s="191">
        <f>"HTP.P('&lt;"&amp;#REF!&amp;"&gt;' || "&amp;IF(MID(#REF!,1,4)="STUB","NULL","REC."&amp;#REF!)&amp;" || '&lt;/"&amp;#REF!&amp;"&gt;');"</f>
      </c>
      <c r="B629" s="193"/>
      <c r="C629" s="191">
        <f>"DECODE(C_T."&amp;#REF!&amp;", 0, NULL, C_T."&amp;#REF!&amp;") AS "&amp;#REF!&amp;","</f>
      </c>
      <c r="D629" s="193"/>
      <c r="F629" s="193"/>
      <c r="G629" s="193"/>
      <c r="H629" s="193"/>
      <c r="I629" s="193"/>
      <c r="J629" s="193"/>
    </row>
    <row customHeight="1" ht="11.25">
      <c r="A630" s="191">
        <f>"HTP.P('&lt;"&amp;#REF!&amp;"&gt;' || "&amp;IF(MID(#REF!,1,4)="STUB","NULL","REC."&amp;#REF!)&amp;" || '&lt;/"&amp;#REF!&amp;"&gt;');"</f>
      </c>
      <c r="B630" s="193"/>
      <c r="C630" s="191">
        <f>"DECODE(C_T."&amp;#REF!&amp;", 0, NULL, C_T."&amp;#REF!&amp;") AS "&amp;#REF!&amp;","</f>
      </c>
      <c r="D630" s="193"/>
      <c r="F630" s="193"/>
      <c r="G630" s="193"/>
      <c r="H630" s="193"/>
      <c r="I630" s="193"/>
      <c r="J630" s="193"/>
    </row>
    <row customHeight="1" ht="11.25">
      <c r="A631" s="191">
        <f>"HTP.P('&lt;"&amp;#REF!&amp;"&gt;' || "&amp;IF(MID(#REF!,1,4)="STUB","NULL","REC."&amp;#REF!)&amp;" || '&lt;/"&amp;#REF!&amp;"&gt;');"</f>
      </c>
      <c r="B631" s="193"/>
      <c r="C631" s="191">
        <f>"DECODE(C_T."&amp;#REF!&amp;", 0, NULL, C_T."&amp;#REF!&amp;") AS "&amp;#REF!&amp;","</f>
      </c>
      <c r="D631" s="193"/>
      <c r="F631" s="193"/>
      <c r="G631" s="193"/>
      <c r="H631" s="193"/>
      <c r="I631" s="193"/>
      <c r="J631" s="193"/>
    </row>
    <row customHeight="1" ht="11.25">
      <c r="A632" s="191">
        <f>"HTP.P('&lt;"&amp;#REF!&amp;"&gt;' || "&amp;IF(MID(#REF!,1,4)="STUB","NULL","REC."&amp;#REF!)&amp;" || '&lt;/"&amp;#REF!&amp;"&gt;');"</f>
      </c>
      <c r="B632" s="193"/>
      <c r="C632" s="191">
        <f>"DECODE(C_T."&amp;#REF!&amp;", 0, NULL, C_T."&amp;#REF!&amp;") AS "&amp;#REF!&amp;","</f>
      </c>
      <c r="D632" s="193"/>
      <c r="F632" s="193"/>
      <c r="G632" s="193"/>
      <c r="H632" s="193"/>
      <c r="I632" s="193"/>
      <c r="J632" s="193"/>
    </row>
    <row customHeight="1" ht="11.25">
      <c r="A633" s="191">
        <f>"HTP.P('&lt;"&amp;#REF!&amp;"&gt;' || "&amp;IF(MID(#REF!,1,4)="STUB","NULL","REC."&amp;#REF!)&amp;" || '&lt;/"&amp;#REF!&amp;"&gt;');"</f>
      </c>
      <c r="B633" s="193"/>
      <c r="C633" s="191">
        <f>"DECODE(C_T."&amp;#REF!&amp;", 0, NULL, C_T."&amp;#REF!&amp;") AS "&amp;#REF!&amp;","</f>
      </c>
      <c r="D633" s="193"/>
      <c r="F633" s="193"/>
      <c r="G633" s="193"/>
      <c r="H633" s="193"/>
      <c r="I633" s="193"/>
      <c r="J633" s="193"/>
    </row>
    <row customHeight="1" ht="11.25">
      <c r="A634" s="191">
        <f>"HTP.P('&lt;"&amp;#REF!&amp;"&gt;' || "&amp;IF(MID(#REF!,1,4)="STUB","NULL","REC."&amp;#REF!)&amp;" || '&lt;/"&amp;#REF!&amp;"&gt;');"</f>
      </c>
      <c r="B634" s="193"/>
      <c r="C634" s="191">
        <f>"DECODE(C_T."&amp;#REF!&amp;", 0, NULL, C_T."&amp;#REF!&amp;") AS "&amp;#REF!&amp;","</f>
      </c>
      <c r="D634" s="193"/>
      <c r="F634" s="193"/>
      <c r="G634" s="193"/>
      <c r="H634" s="193"/>
      <c r="I634" s="193"/>
      <c r="J634" s="193"/>
    </row>
    <row customHeight="1" ht="11.25">
      <c r="A635" s="191">
        <f>"HTP.P('&lt;"&amp;#REF!&amp;"&gt;' || "&amp;IF(MID(#REF!,1,4)="STUB","NULL","REC."&amp;#REF!)&amp;" || '&lt;/"&amp;#REF!&amp;"&gt;');"</f>
      </c>
      <c r="B635" s="193"/>
      <c r="C635" s="191">
        <f>"DECODE(C_T."&amp;#REF!&amp;", 0, NULL, C_T."&amp;#REF!&amp;") AS "&amp;#REF!&amp;","</f>
      </c>
      <c r="D635" s="193"/>
      <c r="F635" s="193"/>
      <c r="G635" s="193"/>
      <c r="H635" s="193"/>
      <c r="I635" s="193"/>
      <c r="J635" s="193"/>
    </row>
    <row customHeight="1" ht="11.25">
      <c r="A636" s="191">
        <f>"HTP.P('&lt;"&amp;#REF!&amp;"&gt;' || "&amp;IF(MID(#REF!,1,4)="STUB","NULL","REC."&amp;#REF!)&amp;" || '&lt;/"&amp;#REF!&amp;"&gt;');"</f>
      </c>
      <c r="B636" s="193"/>
      <c r="C636" s="191">
        <f>"DECODE(C_T."&amp;#REF!&amp;", 0, NULL, C_T."&amp;#REF!&amp;") AS "&amp;#REF!&amp;","</f>
      </c>
      <c r="D636" s="193"/>
      <c r="F636" s="193"/>
      <c r="G636" s="193"/>
      <c r="H636" s="193"/>
      <c r="I636" s="193"/>
      <c r="J636" s="193"/>
    </row>
    <row customHeight="1" ht="11.25">
      <c r="A637" s="191">
        <f>"HTP.P('&lt;"&amp;#REF!&amp;"&gt;' || "&amp;IF(MID(#REF!,1,4)="STUB","NULL","REC."&amp;#REF!)&amp;" || '&lt;/"&amp;#REF!&amp;"&gt;');"</f>
      </c>
      <c r="B637" s="193"/>
      <c r="C637" s="191">
        <f>"DECODE(C_T."&amp;#REF!&amp;", 0, NULL, C_T."&amp;#REF!&amp;") AS "&amp;#REF!&amp;","</f>
      </c>
      <c r="D637" s="193"/>
      <c r="F637" s="193"/>
      <c r="G637" s="193"/>
      <c r="H637" s="193"/>
      <c r="I637" s="193"/>
      <c r="J637" s="193"/>
    </row>
    <row customHeight="1" ht="11.25">
      <c r="A638" s="193"/>
      <c r="B638" s="193"/>
      <c r="C638" s="193"/>
      <c r="D638" s="193"/>
      <c r="F638" s="193"/>
      <c r="G638" s="193"/>
      <c r="H638" s="193"/>
      <c r="I638" s="193"/>
      <c r="J638" s="193"/>
    </row>
    <row customHeight="1" ht="11.25">
      <c r="A639" s="193"/>
      <c r="B639" s="193"/>
      <c r="C639" s="193"/>
      <c r="D639" s="193"/>
      <c r="F639" s="193"/>
      <c r="G639" s="193"/>
      <c r="H639" s="193"/>
      <c r="I639" s="193"/>
      <c r="J639" s="193"/>
    </row>
    <row customHeight="1" ht="11.25">
      <c r="A640" s="193"/>
      <c r="B640" s="193"/>
      <c r="C640" s="193"/>
      <c r="D640" s="193"/>
      <c r="F640" s="193"/>
      <c r="G640" s="193"/>
      <c r="H640" s="193"/>
      <c r="I640" s="193"/>
      <c r="J640" s="193"/>
    </row>
    <row customHeight="1" ht="11.25">
      <c r="A641" s="193"/>
      <c r="B641" s="193"/>
      <c r="C641" s="193"/>
      <c r="D641" s="193"/>
      <c r="F641" s="193"/>
      <c r="G641" s="193"/>
      <c r="H641" s="193"/>
      <c r="I641" s="193"/>
      <c r="J641" s="193"/>
    </row>
    <row customHeight="1" ht="11.25">
      <c r="A642" s="193"/>
      <c r="B642" s="193"/>
      <c r="C642" s="193"/>
      <c r="D642" s="193"/>
      <c r="F642" s="193"/>
      <c r="G642" s="193"/>
      <c r="H642" s="193"/>
      <c r="I642" s="193"/>
      <c r="J642" s="193"/>
    </row>
    <row customHeight="1" ht="11.25">
      <c r="A643" s="193"/>
      <c r="B643" s="193"/>
      <c r="C643" s="193"/>
      <c r="D643" s="193"/>
      <c r="F643" s="193"/>
      <c r="G643" s="193"/>
      <c r="H643" s="193"/>
      <c r="I643" s="193"/>
      <c r="J643" s="193"/>
    </row>
    <row customHeight="1" ht="11.25">
      <c r="A644" s="191">
        <f>"HTP.P('&lt;"&amp;#REF!&amp;"&gt;' || "&amp;IF(MID(#REF!,1,6)="L_STUB","NULL","REC."&amp;#REF!)&amp;" || '&lt;/"&amp;#REF!&amp;"&gt;');"</f>
      </c>
      <c r="B644" s="193"/>
      <c r="C644" s="191">
        <f>"DECODE(C_T."&amp;#REF!&amp;", 0, NULL, C_T."&amp;#REF!&amp;") AS "&amp;#REF!&amp;","</f>
      </c>
      <c r="D644" s="193"/>
      <c r="F644" s="193"/>
      <c r="G644" s="193"/>
      <c r="H644" s="193"/>
      <c r="I644" s="193"/>
      <c r="J644" s="193"/>
    </row>
    <row customHeight="1" ht="11.25">
      <c r="A645" s="191">
        <f>"HTP.P('&lt;"&amp;#REF!&amp;"&gt;' || "&amp;IF(MID(#REF!,1,6)="L_STUB","NULL","REC."&amp;#REF!)&amp;" || '&lt;/"&amp;#REF!&amp;"&gt;');"</f>
      </c>
      <c r="B645" s="193"/>
      <c r="C645" s="191">
        <f>"DECODE(C_T."&amp;#REF!&amp;", 0, NULL, C_T."&amp;#REF!&amp;") AS "&amp;#REF!&amp;","</f>
      </c>
      <c r="D645" s="193"/>
      <c r="F645" s="193"/>
      <c r="G645" s="193"/>
      <c r="H645" s="193"/>
      <c r="I645" s="193"/>
      <c r="J645" s="193"/>
    </row>
    <row customHeight="1" ht="11.25">
      <c r="A646" s="191">
        <f>"HTP.P('&lt;"&amp;#REF!&amp;"&gt;' || "&amp;IF(MID(#REF!,1,6)="L_STUB","NULL","REC."&amp;#REF!)&amp;" || '&lt;/"&amp;#REF!&amp;"&gt;');"</f>
      </c>
      <c r="B646" s="193"/>
      <c r="C646" s="191">
        <f>"DECODE(C_T."&amp;#REF!&amp;", 0, NULL, C_T."&amp;#REF!&amp;") AS "&amp;#REF!&amp;","</f>
      </c>
      <c r="D646" s="193"/>
      <c r="F646" s="193"/>
      <c r="G646" s="193"/>
      <c r="H646" s="193"/>
      <c r="I646" s="193"/>
      <c r="J646" s="193"/>
    </row>
    <row customHeight="1" ht="11.25">
      <c r="A647" s="191">
        <f>"HTP.P('&lt;"&amp;#REF!&amp;"&gt;' || "&amp;IF(MID(#REF!,1,6)="L_STUB","NULL","REC."&amp;#REF!)&amp;" || '&lt;/"&amp;#REF!&amp;"&gt;');"</f>
      </c>
      <c r="B647" s="193"/>
      <c r="C647" s="191">
        <f>"DECODE(C_T."&amp;#REF!&amp;", 0, NULL, C_T."&amp;#REF!&amp;") AS "&amp;#REF!&amp;","</f>
      </c>
      <c r="D647" s="193"/>
      <c r="F647" s="193"/>
      <c r="G647" s="193"/>
      <c r="H647" s="193"/>
      <c r="I647" s="193"/>
      <c r="J647" s="193"/>
    </row>
    <row customHeight="1" ht="11.25">
      <c r="A648" s="191">
        <f>"HTP.P('&lt;"&amp;#REF!&amp;"&gt;' || "&amp;IF(MID(#REF!,1,6)="L_STUB","NULL","REC."&amp;#REF!)&amp;" || '&lt;/"&amp;#REF!&amp;"&gt;');"</f>
      </c>
      <c r="B648" s="193"/>
      <c r="C648" s="191">
        <f>"DECODE(C_T."&amp;#REF!&amp;", 0, NULL, C_T."&amp;#REF!&amp;") AS "&amp;#REF!&amp;","</f>
      </c>
      <c r="D648" s="193"/>
      <c r="F648" s="193"/>
      <c r="G648" s="193"/>
      <c r="H648" s="193"/>
      <c r="I648" s="193"/>
      <c r="J648" s="193"/>
    </row>
    <row customHeight="1" ht="11.25">
      <c r="A649" s="191">
        <f>"HTP.P('&lt;"&amp;#REF!&amp;"&gt;' || "&amp;IF(MID(#REF!,1,6)="L_STUB","NULL","REC."&amp;#REF!)&amp;" || '&lt;/"&amp;#REF!&amp;"&gt;');"</f>
      </c>
      <c r="B649" s="193"/>
      <c r="C649" s="191">
        <f>"DECODE(C_T."&amp;#REF!&amp;", 0, NULL, C_T."&amp;#REF!&amp;") AS "&amp;#REF!&amp;","</f>
      </c>
      <c r="D649" s="193"/>
      <c r="F649" s="193"/>
      <c r="G649" s="193"/>
      <c r="H649" s="193"/>
      <c r="I649" s="193"/>
      <c r="J649" s="193"/>
    </row>
    <row customHeight="1" ht="11.25">
      <c r="A650" s="191">
        <f>"HTP.P('&lt;"&amp;#REF!&amp;"&gt;' || "&amp;IF(MID(#REF!,1,6)="L_STUB","NULL","REC."&amp;#REF!)&amp;" || '&lt;/"&amp;#REF!&amp;"&gt;');"</f>
      </c>
      <c r="B650" s="193"/>
      <c r="C650" s="191">
        <f>"DECODE(C_T."&amp;#REF!&amp;", 0, NULL, C_T."&amp;#REF!&amp;") AS "&amp;#REF!&amp;","</f>
      </c>
      <c r="D650" s="193"/>
      <c r="F650" s="193"/>
      <c r="G650" s="193"/>
      <c r="H650" s="193"/>
      <c r="I650" s="193"/>
      <c r="J650" s="193"/>
    </row>
    <row customHeight="1" ht="11.25">
      <c r="A651" s="191">
        <f>"HTP.P('&lt;"&amp;#REF!&amp;"&gt;' || "&amp;IF(MID(#REF!,1,6)="L_STUB","NULL","REC."&amp;#REF!)&amp;" || '&lt;/"&amp;#REF!&amp;"&gt;');"</f>
      </c>
      <c r="B651" s="193"/>
      <c r="C651" s="191">
        <f>"DECODE(C_T."&amp;#REF!&amp;", 0, NULL, C_T."&amp;#REF!&amp;") AS "&amp;#REF!&amp;","</f>
      </c>
      <c r="D651" s="193"/>
      <c r="F651" s="193"/>
      <c r="G651" s="193"/>
      <c r="H651" s="193"/>
      <c r="I651" s="193"/>
      <c r="J651" s="193"/>
    </row>
    <row customHeight="1" ht="11.25">
      <c r="A652" s="191">
        <f>"HTP.P('&lt;"&amp;#REF!&amp;"&gt;' || "&amp;IF(MID(#REF!,1,6)="L_STUB","NULL","REC."&amp;#REF!)&amp;" || '&lt;/"&amp;#REF!&amp;"&gt;');"</f>
      </c>
      <c r="B652" s="193"/>
      <c r="C652" s="191">
        <f>"DECODE(C_T."&amp;#REF!&amp;", 0, NULL, C_T."&amp;#REF!&amp;") AS "&amp;#REF!&amp;","</f>
      </c>
      <c r="D652" s="193"/>
      <c r="F652" s="193"/>
      <c r="G652" s="193"/>
      <c r="H652" s="193"/>
      <c r="I652" s="193"/>
      <c r="J652" s="193"/>
    </row>
    <row customHeight="1" ht="11.25">
      <c r="A653" s="191">
        <f>"HTP.P('&lt;"&amp;#REF!&amp;"&gt;' || "&amp;IF(MID(#REF!,1,6)="L_STUB","NULL","REC."&amp;#REF!)&amp;" || '&lt;/"&amp;#REF!&amp;"&gt;');"</f>
      </c>
      <c r="B653" s="193"/>
      <c r="C653" s="191">
        <f>"DECODE(C_T."&amp;#REF!&amp;", 0, NULL, C_T."&amp;#REF!&amp;") AS "&amp;#REF!&amp;","</f>
      </c>
      <c r="D653" s="193"/>
      <c r="F653" s="193"/>
      <c r="G653" s="193"/>
      <c r="H653" s="193"/>
      <c r="I653" s="193"/>
      <c r="J653" s="193"/>
    </row>
    <row customHeight="1" ht="11.25">
      <c r="A654" s="191">
        <f>"HTP.P('&lt;"&amp;#REF!&amp;"&gt;' || "&amp;IF(MID(#REF!,1,6)="L_STUB","NULL","REC."&amp;#REF!)&amp;" || '&lt;/"&amp;#REF!&amp;"&gt;');"</f>
      </c>
      <c r="B654" s="193"/>
      <c r="C654" s="191">
        <f>"DECODE(C_T."&amp;#REF!&amp;", 0, NULL, C_T."&amp;#REF!&amp;") AS "&amp;#REF!&amp;","</f>
      </c>
      <c r="D654" s="193"/>
      <c r="F654" s="193"/>
      <c r="G654" s="193"/>
      <c r="H654" s="193"/>
      <c r="I654" s="193"/>
      <c r="J654" s="193"/>
    </row>
    <row customHeight="1" ht="11.25">
      <c r="A655" s="191">
        <f>"HTP.P('&lt;"&amp;#REF!&amp;"&gt;' || "&amp;IF(MID(#REF!,1,6)="L_STUB","NULL","REC."&amp;#REF!)&amp;" || '&lt;/"&amp;#REF!&amp;"&gt;');"</f>
      </c>
      <c r="B655" s="193"/>
      <c r="C655" s="191">
        <f>"DECODE(C_T."&amp;#REF!&amp;", 0, NULL, C_T."&amp;#REF!&amp;") AS "&amp;#REF!&amp;","</f>
      </c>
      <c r="D655" s="193"/>
      <c r="F655" s="193"/>
      <c r="G655" s="193"/>
      <c r="H655" s="193"/>
      <c r="I655" s="193"/>
      <c r="J655" s="193"/>
    </row>
    <row customHeight="1" ht="11.25">
      <c r="A656" s="191">
        <f>"HTP.P('&lt;"&amp;#REF!&amp;"&gt;' || "&amp;IF(MID(#REF!,1,6)="L_STUB","NULL","REC."&amp;#REF!)&amp;" || '&lt;/"&amp;#REF!&amp;"&gt;');"</f>
      </c>
      <c r="B656" s="193"/>
      <c r="C656" s="191">
        <f>"DECODE(C_T."&amp;#REF!&amp;", 0, NULL, C_T."&amp;#REF!&amp;") AS "&amp;#REF!&amp;","</f>
      </c>
      <c r="D656" s="193"/>
      <c r="F656" s="193"/>
      <c r="G656" s="193"/>
      <c r="H656" s="193"/>
      <c r="I656" s="193"/>
      <c r="J656" s="193"/>
    </row>
    <row customHeight="1" ht="11.25">
      <c r="A657" s="191">
        <f>"HTP.P('&lt;"&amp;#REF!&amp;"&gt;' || "&amp;IF(MID(#REF!,1,6)="L_STUB","NULL","REC."&amp;#REF!)&amp;" || '&lt;/"&amp;#REF!&amp;"&gt;');"</f>
      </c>
      <c r="B657" s="193"/>
      <c r="C657" s="191">
        <f>"DECODE(C_T."&amp;#REF!&amp;", 0, NULL, C_T."&amp;#REF!&amp;") AS "&amp;#REF!&amp;","</f>
      </c>
      <c r="D657" s="193"/>
      <c r="F657" s="193"/>
      <c r="G657" s="193"/>
      <c r="H657" s="193"/>
      <c r="I657" s="193"/>
      <c r="J657" s="193"/>
    </row>
    <row customHeight="1" ht="11.25">
      <c r="A658" s="191">
        <f>"HTP.P('&lt;"&amp;#REF!&amp;"&gt;' || "&amp;IF(MID(#REF!,1,6)="L_STUB","NULL","REC."&amp;#REF!)&amp;" || '&lt;/"&amp;#REF!&amp;"&gt;');"</f>
      </c>
      <c r="B658" s="193"/>
      <c r="C658" s="191">
        <f>"DECODE(C_T."&amp;#REF!&amp;", 0, NULL, C_T."&amp;#REF!&amp;") AS "&amp;#REF!&amp;","</f>
      </c>
      <c r="D658" s="193"/>
      <c r="F658" s="193"/>
      <c r="G658" s="193"/>
      <c r="H658" s="193"/>
      <c r="I658" s="193"/>
      <c r="J658" s="193"/>
    </row>
    <row customHeight="1" ht="11.25">
      <c r="A659" s="191">
        <f>"HTP.P('&lt;"&amp;#REF!&amp;"&gt;' || "&amp;IF(MID(#REF!,1,6)="L_STUB","NULL","REC."&amp;#REF!)&amp;" || '&lt;/"&amp;#REF!&amp;"&gt;');"</f>
      </c>
      <c r="B659" s="193"/>
      <c r="C659" s="191">
        <f>"DECODE(C_T."&amp;#REF!&amp;", 0, NULL, C_T."&amp;#REF!&amp;") AS "&amp;#REF!&amp;","</f>
      </c>
      <c r="D659" s="193"/>
      <c r="F659" s="193"/>
      <c r="G659" s="193"/>
      <c r="H659" s="193"/>
      <c r="I659" s="193"/>
      <c r="J659" s="193"/>
    </row>
    <row customHeight="1" ht="11.25">
      <c r="A660" s="191">
        <f>"HTP.P('&lt;"&amp;#REF!&amp;"&gt;' || "&amp;IF(MID(#REF!,1,6)="L_STUB","NULL","REC."&amp;#REF!)&amp;" || '&lt;/"&amp;#REF!&amp;"&gt;');"</f>
      </c>
      <c r="B660" s="193"/>
      <c r="C660" s="191">
        <f>"DECODE(C_T."&amp;#REF!&amp;", 0, NULL, C_T."&amp;#REF!&amp;") AS "&amp;#REF!&amp;","</f>
      </c>
      <c r="D660" s="193"/>
      <c r="F660" s="193"/>
      <c r="G660" s="193"/>
      <c r="H660" s="193"/>
      <c r="I660" s="193"/>
      <c r="J660" s="193"/>
    </row>
    <row customHeight="1" ht="11.25">
      <c r="A661" s="191">
        <f>"HTP.P('&lt;"&amp;#REF!&amp;"&gt;' || "&amp;IF(MID(#REF!,1,6)="L_STUB","NULL","REC."&amp;#REF!)&amp;" || '&lt;/"&amp;#REF!&amp;"&gt;');"</f>
      </c>
      <c r="B661" s="193"/>
      <c r="C661" s="191">
        <f>"DECODE(C_T."&amp;#REF!&amp;", 0, NULL, C_T."&amp;#REF!&amp;") AS "&amp;#REF!&amp;","</f>
      </c>
      <c r="D661" s="193"/>
      <c r="F661" s="193"/>
      <c r="G661" s="193"/>
      <c r="H661" s="193"/>
      <c r="I661" s="193"/>
      <c r="J661" s="193"/>
    </row>
    <row customHeight="1" ht="11.25">
      <c r="A662" s="191">
        <f>"HTP.P('&lt;"&amp;#REF!&amp;"&gt;' || "&amp;IF(MID(#REF!,1,6)="L_STUB","NULL","REC."&amp;#REF!)&amp;" || '&lt;/"&amp;#REF!&amp;"&gt;');"</f>
      </c>
      <c r="B662" s="193"/>
      <c r="C662" s="191">
        <f>"DECODE(C_T."&amp;#REF!&amp;", 0, NULL, C_T."&amp;#REF!&amp;") AS "&amp;#REF!&amp;","</f>
      </c>
      <c r="D662" s="193"/>
      <c r="F662" s="193"/>
      <c r="G662" s="193"/>
      <c r="H662" s="193"/>
      <c r="I662" s="193"/>
      <c r="J662" s="193"/>
    </row>
    <row customHeight="1" ht="11.25">
      <c r="A663" s="191">
        <f>"HTP.P('&lt;"&amp;#REF!&amp;"&gt;' || "&amp;IF(MID(#REF!,1,6)="L_STUB","NULL","REC."&amp;#REF!)&amp;" || '&lt;/"&amp;#REF!&amp;"&gt;');"</f>
      </c>
      <c r="B663" s="193"/>
      <c r="C663" s="191">
        <f>"DECODE(C_T."&amp;#REF!&amp;", 0, NULL, C_T."&amp;#REF!&amp;") AS "&amp;#REF!&amp;","</f>
      </c>
      <c r="D663" s="193"/>
      <c r="F663" s="193"/>
      <c r="G663" s="193"/>
      <c r="H663" s="193"/>
      <c r="I663" s="193"/>
      <c r="J663" s="193"/>
    </row>
    <row customHeight="1" ht="11.25">
      <c r="A664" s="191">
        <f>"HTP.P('&lt;"&amp;#REF!&amp;"&gt;' || "&amp;IF(MID(#REF!,1,6)="L_STUB","NULL","REC."&amp;#REF!)&amp;" || '&lt;/"&amp;#REF!&amp;"&gt;');"</f>
      </c>
      <c r="B664" s="193"/>
      <c r="C664" s="191">
        <f>"DECODE(C_T."&amp;#REF!&amp;", 0, NULL, C_T."&amp;#REF!&amp;") AS "&amp;#REF!&amp;","</f>
      </c>
      <c r="D664" s="193"/>
      <c r="F664" s="193"/>
      <c r="G664" s="193"/>
      <c r="H664" s="193"/>
      <c r="I664" s="193"/>
      <c r="J664" s="193"/>
    </row>
    <row customHeight="1" ht="11.25">
      <c r="A665" s="191">
        <f>"HTP.P('&lt;"&amp;#REF!&amp;"&gt;' || "&amp;IF(MID(#REF!,1,6)="L_STUB","NULL","REC."&amp;#REF!)&amp;" || '&lt;/"&amp;#REF!&amp;"&gt;');"</f>
      </c>
      <c r="B665" s="193"/>
      <c r="C665" s="191">
        <f>"DECODE(C_T."&amp;#REF!&amp;", 0, NULL, C_T."&amp;#REF!&amp;") AS "&amp;#REF!&amp;","</f>
      </c>
      <c r="D665" s="193"/>
      <c r="F665" s="193"/>
      <c r="G665" s="193"/>
      <c r="H665" s="193"/>
      <c r="I665" s="193"/>
      <c r="J665" s="193"/>
    </row>
    <row customHeight="1" ht="11.25">
      <c r="A666" s="191">
        <f>"HTP.P('&lt;"&amp;#REF!&amp;"&gt;' || "&amp;IF(MID(#REF!,1,6)="L_STUB","NULL","REC."&amp;#REF!)&amp;" || '&lt;/"&amp;#REF!&amp;"&gt;');"</f>
      </c>
      <c r="B666" s="193"/>
      <c r="C666" s="191">
        <f>"DECODE(C_T."&amp;#REF!&amp;", 0, NULL, C_T."&amp;#REF!&amp;") AS "&amp;#REF!&amp;","</f>
      </c>
      <c r="D666" s="193"/>
      <c r="F666" s="193"/>
      <c r="G666" s="193"/>
      <c r="H666" s="193"/>
      <c r="I666" s="193"/>
      <c r="J666" s="193"/>
    </row>
    <row customHeight="1" ht="11.25">
      <c r="A667" s="191">
        <f>"HTP.P('&lt;"&amp;#REF!&amp;"&gt;' || "&amp;IF(MID(#REF!,1,6)="L_STUB","NULL","REC."&amp;#REF!)&amp;" || '&lt;/"&amp;#REF!&amp;"&gt;');"</f>
      </c>
      <c r="B667" s="193"/>
      <c r="C667" s="191">
        <f>"DECODE(C_T."&amp;#REF!&amp;", 0, NULL, C_T."&amp;#REF!&amp;") AS "&amp;#REF!&amp;","</f>
      </c>
      <c r="D667" s="193"/>
      <c r="F667" s="193"/>
      <c r="G667" s="193"/>
      <c r="H667" s="193"/>
      <c r="I667" s="193"/>
      <c r="J667" s="193"/>
    </row>
    <row customHeight="1" ht="11.25">
      <c r="A668" s="191">
        <f>"HTP.P('&lt;"&amp;#REF!&amp;"&gt;' || "&amp;IF(MID(#REF!,1,6)="L_STUB","NULL","REC."&amp;#REF!)&amp;" || '&lt;/"&amp;#REF!&amp;"&gt;');"</f>
      </c>
      <c r="B668" s="193"/>
      <c r="C668" s="191">
        <f>"DECODE(C_T."&amp;#REF!&amp;", 0, NULL, C_T."&amp;#REF!&amp;") AS "&amp;#REF!&amp;","</f>
      </c>
      <c r="D668" s="193"/>
      <c r="F668" s="193"/>
      <c r="G668" s="193"/>
      <c r="H668" s="193"/>
      <c r="I668" s="193"/>
      <c r="J668" s="193"/>
    </row>
    <row customHeight="1" ht="11.25">
      <c r="A669" s="191">
        <f>"HTP.P('&lt;"&amp;#REF!&amp;"&gt;' || "&amp;IF(MID(#REF!,1,6)="L_STUB","NULL","REC."&amp;#REF!)&amp;" || '&lt;/"&amp;#REF!&amp;"&gt;');"</f>
      </c>
      <c r="B669" s="193"/>
      <c r="C669" s="191">
        <f>"DECODE(C_T."&amp;#REF!&amp;", 0, NULL, C_T."&amp;#REF!&amp;") AS "&amp;#REF!&amp;","</f>
      </c>
      <c r="D669" s="193"/>
      <c r="F669" s="193"/>
      <c r="G669" s="193"/>
      <c r="H669" s="193"/>
      <c r="I669" s="193"/>
      <c r="J669" s="193"/>
    </row>
    <row customHeight="1" ht="11.25">
      <c r="A670" s="191">
        <f>"HTP.P('&lt;"&amp;#REF!&amp;"&gt;' || "&amp;IF(MID(#REF!,1,6)="L_STUB","NULL","REC."&amp;#REF!)&amp;" || '&lt;/"&amp;#REF!&amp;"&gt;');"</f>
      </c>
      <c r="B670" s="193"/>
      <c r="C670" s="191">
        <f>"DECODE(C_T."&amp;#REF!&amp;", 0, NULL, C_T."&amp;#REF!&amp;") AS "&amp;#REF!&amp;","</f>
      </c>
      <c r="D670" s="193"/>
      <c r="F670" s="193"/>
      <c r="G670" s="193"/>
      <c r="H670" s="193"/>
      <c r="I670" s="193"/>
      <c r="J670" s="193"/>
    </row>
    <row customHeight="1" ht="11.25">
      <c r="A671" s="191">
        <f>"HTP.P('&lt;"&amp;#REF!&amp;"&gt;' || "&amp;IF(MID(#REF!,1,6)="L_STUB","NULL","REC."&amp;#REF!)&amp;" || '&lt;/"&amp;#REF!&amp;"&gt;');"</f>
      </c>
      <c r="B671" s="193"/>
      <c r="C671" s="191">
        <f>"DECODE(C_T."&amp;#REF!&amp;", 0, NULL, C_T."&amp;#REF!&amp;") AS "&amp;#REF!&amp;","</f>
      </c>
      <c r="D671" s="193"/>
      <c r="F671" s="193"/>
      <c r="G671" s="193"/>
      <c r="H671" s="193"/>
      <c r="I671" s="193"/>
      <c r="J671" s="193"/>
    </row>
    <row customHeight="1" ht="11.25">
      <c r="A672" s="191">
        <f>"HTP.P('&lt;"&amp;#REF!&amp;"&gt;' || "&amp;IF(MID(#REF!,1,6)="L_STUB","NULL","REC."&amp;#REF!)&amp;" || '&lt;/"&amp;#REF!&amp;"&gt;');"</f>
      </c>
      <c r="B672" s="193"/>
      <c r="C672" s="191">
        <f>"DECODE(C_T."&amp;#REF!&amp;", 0, NULL, C_T."&amp;#REF!&amp;") AS "&amp;#REF!&amp;","</f>
      </c>
      <c r="D672" s="193"/>
      <c r="F672" s="193"/>
      <c r="G672" s="193"/>
      <c r="H672" s="193"/>
      <c r="I672" s="193"/>
      <c r="J672" s="193"/>
    </row>
    <row customHeight="1" ht="11.25">
      <c r="A673" s="191">
        <f>"HTP.P('&lt;"&amp;#REF!&amp;"&gt;' || "&amp;IF(MID(#REF!,1,6)="L_STUB","NULL","REC."&amp;#REF!)&amp;" || '&lt;/"&amp;#REF!&amp;"&gt;');"</f>
      </c>
      <c r="B673" s="193"/>
      <c r="C673" s="191">
        <f>"DECODE(C_T."&amp;#REF!&amp;", 0, NULL, C_T."&amp;#REF!&amp;") AS "&amp;#REF!&amp;","</f>
      </c>
      <c r="D673" s="193"/>
      <c r="F673" s="193"/>
      <c r="G673" s="193"/>
      <c r="H673" s="193"/>
      <c r="I673" s="193"/>
      <c r="J673" s="193"/>
    </row>
    <row customHeight="1" ht="11.25">
      <c r="A674" s="191">
        <f>"HTP.P('&lt;"&amp;#REF!&amp;"&gt;' || "&amp;IF(MID(#REF!,1,6)="L_STUB","NULL","REC."&amp;#REF!)&amp;" || '&lt;/"&amp;#REF!&amp;"&gt;');"</f>
      </c>
      <c r="B674" s="193"/>
      <c r="C674" s="191">
        <f>"DECODE(C_T."&amp;#REF!&amp;", 0, NULL, C_T."&amp;#REF!&amp;") AS "&amp;#REF!&amp;","</f>
      </c>
      <c r="D674" s="193"/>
      <c r="F674" s="193"/>
      <c r="G674" s="193"/>
      <c r="H674" s="193"/>
      <c r="I674" s="193"/>
      <c r="J674" s="193"/>
    </row>
    <row customHeight="1" ht="11.25">
      <c r="A675" s="191">
        <f>"HTP.P('&lt;"&amp;#REF!&amp;"&gt;' || "&amp;IF(MID(#REF!,1,6)="L_STUB","NULL","REC."&amp;#REF!)&amp;" || '&lt;/"&amp;#REF!&amp;"&gt;');"</f>
      </c>
      <c r="B675" s="193"/>
      <c r="C675" s="191">
        <f>"DECODE(C_T."&amp;#REF!&amp;", 0, NULL, C_T."&amp;#REF!&amp;") AS "&amp;#REF!&amp;","</f>
      </c>
      <c r="D675" s="193"/>
      <c r="F675" s="193"/>
      <c r="G675" s="193"/>
      <c r="H675" s="193"/>
      <c r="I675" s="193"/>
      <c r="J675" s="193"/>
    </row>
    <row customHeight="1" ht="11.25">
      <c r="A676" s="191">
        <f>"HTP.P('&lt;"&amp;#REF!&amp;"&gt;' || "&amp;IF(MID(#REF!,1,6)="L_STUB","NULL","REC."&amp;#REF!)&amp;" || '&lt;/"&amp;#REF!&amp;"&gt;');"</f>
      </c>
      <c r="B676" s="193"/>
      <c r="C676" s="191">
        <f>"DECODE(C_T."&amp;#REF!&amp;", 0, NULL, C_T."&amp;#REF!&amp;") AS "&amp;#REF!&amp;","</f>
      </c>
      <c r="D676" s="193"/>
      <c r="F676" s="193"/>
      <c r="G676" s="193"/>
      <c r="H676" s="193"/>
      <c r="I676" s="193"/>
      <c r="J676" s="193"/>
    </row>
    <row customHeight="1" ht="11.25">
      <c r="A677" s="191">
        <f>"HTP.P('&lt;"&amp;#REF!&amp;"&gt;' || "&amp;IF(MID(#REF!,1,6)="L_STUB","NULL","REC."&amp;#REF!)&amp;" || '&lt;/"&amp;#REF!&amp;"&gt;');"</f>
      </c>
      <c r="B677" s="193"/>
      <c r="C677" s="191">
        <f>"DECODE(C_T."&amp;#REF!&amp;", 0, NULL, C_T."&amp;#REF!&amp;") AS "&amp;#REF!&amp;","</f>
      </c>
      <c r="D677" s="193"/>
      <c r="F677" s="193"/>
      <c r="G677" s="193"/>
      <c r="H677" s="193"/>
      <c r="I677" s="193"/>
      <c r="J677" s="193"/>
    </row>
    <row customHeight="1" ht="11.25">
      <c r="A678" s="191">
        <f>"HTP.P('&lt;"&amp;#REF!&amp;"&gt;' || "&amp;IF(MID(#REF!,1,6)="L_STUB","NULL","REC."&amp;#REF!)&amp;" || '&lt;/"&amp;#REF!&amp;"&gt;');"</f>
      </c>
      <c r="B678" s="193"/>
      <c r="C678" s="191">
        <f>"DECODE(C_T."&amp;#REF!&amp;", 0, NULL, C_T."&amp;#REF!&amp;") AS "&amp;#REF!&amp;","</f>
      </c>
      <c r="D678" s="193"/>
      <c r="F678" s="193"/>
      <c r="G678" s="193"/>
      <c r="H678" s="193"/>
      <c r="I678" s="193"/>
      <c r="J678" s="193"/>
    </row>
    <row customHeight="1" ht="11.25">
      <c r="A679" s="191">
        <f>"HTP.P('&lt;"&amp;#REF!&amp;"&gt;' || "&amp;IF(MID(#REF!,1,6)="L_STUB","NULL","REC."&amp;#REF!)&amp;" || '&lt;/"&amp;#REF!&amp;"&gt;');"</f>
      </c>
      <c r="B679" s="193"/>
      <c r="C679" s="191">
        <f>"DECODE(C_T."&amp;#REF!&amp;", 0, NULL, C_T."&amp;#REF!&amp;") AS "&amp;#REF!&amp;","</f>
      </c>
      <c r="D679" s="193"/>
      <c r="F679" s="193"/>
      <c r="G679" s="193"/>
      <c r="H679" s="193"/>
      <c r="I679" s="193"/>
      <c r="J679" s="193"/>
    </row>
    <row customHeight="1" ht="11.25">
      <c r="A680" s="191">
        <f>"HTP.P('&lt;"&amp;#REF!&amp;"&gt;' || "&amp;IF(MID(#REF!,1,6)="L_STUB","NULL","REC."&amp;#REF!)&amp;" || '&lt;/"&amp;#REF!&amp;"&gt;');"</f>
      </c>
      <c r="B680" s="193"/>
      <c r="C680" s="191">
        <f>"DECODE(C_T."&amp;#REF!&amp;", 0, NULL, C_T."&amp;#REF!&amp;") AS "&amp;#REF!&amp;","</f>
      </c>
      <c r="D680" s="193"/>
      <c r="F680" s="193"/>
      <c r="G680" s="193"/>
      <c r="H680" s="193"/>
      <c r="I680" s="193"/>
      <c r="J680" s="193"/>
    </row>
    <row customHeight="1" ht="11.25">
      <c r="A681" s="191">
        <f>"HTP.P('&lt;"&amp;#REF!&amp;"&gt;' || "&amp;IF(MID(#REF!,1,6)="L_STUB","NULL","REC."&amp;#REF!)&amp;" || '&lt;/"&amp;#REF!&amp;"&gt;');"</f>
      </c>
      <c r="B681" s="193"/>
      <c r="C681" s="191">
        <f>"DECODE(C_T."&amp;#REF!&amp;", 0, NULL, C_T."&amp;#REF!&amp;") AS "&amp;#REF!&amp;","</f>
      </c>
      <c r="D681" s="193"/>
      <c r="F681" s="193"/>
      <c r="G681" s="193"/>
      <c r="H681" s="193"/>
      <c r="I681" s="193"/>
      <c r="J681" s="193"/>
    </row>
    <row customHeight="1" ht="11.25">
      <c r="A682" s="191">
        <f>"HTP.P('&lt;"&amp;#REF!&amp;"&gt;' || "&amp;IF(MID(#REF!,1,6)="L_STUB","NULL","REC."&amp;#REF!)&amp;" || '&lt;/"&amp;#REF!&amp;"&gt;');"</f>
      </c>
      <c r="B682" s="193"/>
      <c r="C682" s="191">
        <f>"DECODE(C_T."&amp;#REF!&amp;", 0, NULL, C_T."&amp;#REF!&amp;") AS "&amp;#REF!&amp;","</f>
      </c>
      <c r="D682" s="193"/>
      <c r="F682" s="193"/>
      <c r="G682" s="193"/>
      <c r="H682" s="193"/>
      <c r="I682" s="193"/>
      <c r="J682" s="193"/>
    </row>
    <row customHeight="1" ht="11.25">
      <c r="A683" s="191">
        <f>"HTP.P('&lt;"&amp;#REF!&amp;"&gt;' || "&amp;IF(MID(#REF!,1,6)="L_STUB","NULL","REC."&amp;#REF!)&amp;" || '&lt;/"&amp;#REF!&amp;"&gt;');"</f>
      </c>
      <c r="B683" s="193"/>
      <c r="C683" s="191">
        <f>"DECODE(C_T."&amp;#REF!&amp;", 0, NULL, C_T."&amp;#REF!&amp;") AS "&amp;#REF!&amp;","</f>
      </c>
      <c r="D683" s="193"/>
      <c r="F683" s="193"/>
      <c r="G683" s="193"/>
      <c r="H683" s="193"/>
      <c r="I683" s="193"/>
      <c r="J683" s="193"/>
    </row>
    <row customHeight="1" ht="11.25">
      <c r="A684" s="191">
        <f>"HTP.P('&lt;"&amp;#REF!&amp;"&gt;' || "&amp;IF(MID(#REF!,1,6)="L_STUB","NULL","REC."&amp;#REF!)&amp;" || '&lt;/"&amp;#REF!&amp;"&gt;');"</f>
      </c>
      <c r="B684" s="193"/>
      <c r="C684" s="191">
        <f>"DECODE(C_T."&amp;#REF!&amp;", 0, NULL, C_T."&amp;#REF!&amp;") AS "&amp;#REF!&amp;","</f>
      </c>
      <c r="D684" s="193"/>
      <c r="F684" s="193"/>
      <c r="G684" s="193"/>
      <c r="H684" s="193"/>
      <c r="I684" s="193"/>
      <c r="J684" s="193"/>
    </row>
    <row customHeight="1" ht="11.25">
      <c r="A685" s="191">
        <f>"HTP.P('&lt;"&amp;#REF!&amp;"&gt;' || "&amp;IF(MID(#REF!,1,6)="L_STUB","NULL","REC."&amp;#REF!)&amp;" || '&lt;/"&amp;#REF!&amp;"&gt;');"</f>
      </c>
      <c r="B685" s="193"/>
      <c r="C685" s="191">
        <f>"DECODE(C_T."&amp;#REF!&amp;", 0, NULL, C_T."&amp;#REF!&amp;") AS "&amp;#REF!&amp;","</f>
      </c>
      <c r="D685" s="193"/>
      <c r="F685" s="193"/>
      <c r="G685" s="193"/>
      <c r="H685" s="193"/>
      <c r="I685" s="193"/>
      <c r="J685" s="193"/>
    </row>
    <row customHeight="1" ht="11.25">
      <c r="A686" s="191">
        <f>"HTP.P('&lt;"&amp;#REF!&amp;"&gt;' || "&amp;IF(MID(#REF!,1,6)="L_STUB","NULL","REC."&amp;#REF!)&amp;" || '&lt;/"&amp;#REF!&amp;"&gt;');"</f>
      </c>
      <c r="B686" s="193"/>
      <c r="C686" s="191">
        <f>"DECODE(C_T."&amp;#REF!&amp;", 0, NULL, C_T."&amp;#REF!&amp;") AS "&amp;#REF!&amp;","</f>
      </c>
      <c r="D686" s="193"/>
      <c r="F686" s="193"/>
      <c r="G686" s="193"/>
      <c r="H686" s="193"/>
      <c r="I686" s="193"/>
      <c r="J686" s="193"/>
    </row>
    <row customHeight="1" ht="11.25">
      <c r="A687" s="191">
        <f>"HTP.P('&lt;"&amp;#REF!&amp;"&gt;' || "&amp;IF(MID(#REF!,1,6)="L_STUB","NULL","REC."&amp;#REF!)&amp;" || '&lt;/"&amp;#REF!&amp;"&gt;');"</f>
      </c>
      <c r="B687" s="193"/>
      <c r="C687" s="191">
        <f>"DECODE(C_T."&amp;#REF!&amp;", 0, NULL, C_T."&amp;#REF!&amp;") AS "&amp;#REF!&amp;","</f>
      </c>
      <c r="D687" s="193"/>
      <c r="F687" s="193"/>
      <c r="G687" s="193"/>
      <c r="H687" s="193"/>
      <c r="I687" s="193"/>
      <c r="J687" s="193"/>
    </row>
    <row customHeight="1" ht="11.25">
      <c r="A688" s="191">
        <f>"HTP.P('&lt;"&amp;#REF!&amp;"&gt;' || "&amp;IF(MID(#REF!,1,6)="L_STUB","NULL","REC."&amp;#REF!)&amp;" || '&lt;/"&amp;#REF!&amp;"&gt;');"</f>
      </c>
      <c r="B688" s="193"/>
      <c r="C688" s="191">
        <f>"DECODE(C_T."&amp;#REF!&amp;", 0, NULL, C_T."&amp;#REF!&amp;") AS "&amp;#REF!&amp;","</f>
      </c>
      <c r="D688" s="193"/>
      <c r="F688" s="193"/>
      <c r="G688" s="193"/>
      <c r="H688" s="193"/>
      <c r="I688" s="193"/>
      <c r="J688" s="193"/>
    </row>
    <row customHeight="1" ht="11.25">
      <c r="A689" s="191">
        <f>"HTP.P('&lt;"&amp;#REF!&amp;"&gt;' || "&amp;IF(MID(#REF!,1,6)="L_STUB","NULL","REC."&amp;#REF!)&amp;" || '&lt;/"&amp;#REF!&amp;"&gt;');"</f>
      </c>
      <c r="B689" s="193"/>
      <c r="C689" s="191">
        <f>"DECODE(C_T."&amp;#REF!&amp;", 0, NULL, C_T."&amp;#REF!&amp;") AS "&amp;#REF!&amp;","</f>
      </c>
      <c r="D689" s="193"/>
      <c r="F689" s="193"/>
      <c r="G689" s="193"/>
      <c r="H689" s="193"/>
      <c r="I689" s="193"/>
      <c r="J689" s="193"/>
    </row>
    <row customHeight="1" ht="11.25">
      <c r="A690" s="191">
        <f>"HTP.P('&lt;"&amp;#REF!&amp;"&gt;' || "&amp;IF(MID(#REF!,1,6)="L_STUB","NULL","REC."&amp;#REF!)&amp;" || '&lt;/"&amp;#REF!&amp;"&gt;');"</f>
      </c>
      <c r="B690" s="193"/>
      <c r="C690" s="191">
        <f>"DECODE(C_T."&amp;#REF!&amp;", 0, NULL, C_T."&amp;#REF!&amp;") AS "&amp;#REF!&amp;","</f>
      </c>
      <c r="D690" s="193"/>
      <c r="F690" s="193"/>
      <c r="G690" s="193"/>
      <c r="H690" s="193"/>
      <c r="I690" s="193"/>
      <c r="J690" s="193"/>
    </row>
    <row customHeight="1" ht="11.25">
      <c r="A691" s="191">
        <f>"HTP.P('&lt;"&amp;#REF!&amp;"&gt;' || "&amp;IF(MID(#REF!,1,6)="L_STUB","NULL","REC."&amp;#REF!)&amp;" || '&lt;/"&amp;#REF!&amp;"&gt;');"</f>
      </c>
      <c r="B691" s="193"/>
      <c r="C691" s="191">
        <f>"DECODE(C_T."&amp;#REF!&amp;", 0, NULL, C_T."&amp;#REF!&amp;") AS "&amp;#REF!&amp;","</f>
      </c>
      <c r="D691" s="193"/>
      <c r="F691" s="193"/>
      <c r="G691" s="193"/>
      <c r="H691" s="193"/>
      <c r="I691" s="193"/>
      <c r="J691" s="193"/>
    </row>
    <row customHeight="1" ht="11.25">
      <c r="A692" s="191">
        <f>"HTP.P('&lt;"&amp;#REF!&amp;"&gt;' || "&amp;IF(MID(#REF!,1,6)="L_STUB","NULL","REC."&amp;#REF!)&amp;" || '&lt;/"&amp;#REF!&amp;"&gt;');"</f>
      </c>
      <c r="B692" s="193"/>
      <c r="C692" s="191">
        <f>"DECODE(C_T."&amp;#REF!&amp;", 0, NULL, C_T."&amp;#REF!&amp;") AS "&amp;#REF!&amp;","</f>
      </c>
      <c r="D692" s="193"/>
      <c r="F692" s="193"/>
      <c r="G692" s="193"/>
      <c r="H692" s="193"/>
      <c r="I692" s="193"/>
      <c r="J692" s="193"/>
    </row>
    <row customHeight="1" ht="11.25">
      <c r="A693" s="191">
        <f>"HTP.P('&lt;"&amp;#REF!&amp;"&gt;' || "&amp;IF(MID(#REF!,1,6)="L_STUB","NULL","REC."&amp;#REF!)&amp;" || '&lt;/"&amp;#REF!&amp;"&gt;');"</f>
      </c>
      <c r="B693" s="193"/>
      <c r="C693" s="191">
        <f>"DECODE(C_T."&amp;#REF!&amp;", 0, NULL, C_T."&amp;#REF!&amp;") AS "&amp;#REF!&amp;","</f>
      </c>
      <c r="D693" s="193"/>
      <c r="F693" s="193"/>
      <c r="G693" s="193"/>
      <c r="H693" s="193"/>
      <c r="I693" s="193"/>
      <c r="J693" s="193"/>
    </row>
    <row customHeight="1" ht="11.25">
      <c r="A694" s="191">
        <f>"HTP.P('&lt;"&amp;#REF!&amp;"&gt;' || "&amp;IF(MID(#REF!,1,6)="L_STUB","NULL","REC."&amp;#REF!)&amp;" || '&lt;/"&amp;#REF!&amp;"&gt;');"</f>
      </c>
      <c r="B694" s="193"/>
      <c r="C694" s="191">
        <f>"DECODE(C_T."&amp;#REF!&amp;", 0, NULL, C_T."&amp;#REF!&amp;") AS "&amp;#REF!&amp;","</f>
      </c>
      <c r="D694" s="193"/>
      <c r="F694" s="193"/>
      <c r="G694" s="193"/>
      <c r="H694" s="193"/>
      <c r="I694" s="193"/>
      <c r="J694" s="193"/>
    </row>
    <row customHeight="1" ht="11.25">
      <c r="A695" s="191">
        <f>"HTP.P('&lt;"&amp;#REF!&amp;"&gt;' || "&amp;IF(MID(#REF!,1,6)="L_STUB","NULL","REC."&amp;#REF!)&amp;" || '&lt;/"&amp;#REF!&amp;"&gt;');"</f>
      </c>
      <c r="B695" s="193"/>
      <c r="C695" s="191">
        <f>"DECODE(C_T."&amp;#REF!&amp;", 0, NULL, C_T."&amp;#REF!&amp;") AS "&amp;#REF!&amp;","</f>
      </c>
      <c r="D695" s="193"/>
      <c r="F695" s="193"/>
      <c r="G695" s="193"/>
      <c r="H695" s="193"/>
      <c r="I695" s="193"/>
      <c r="J695" s="193"/>
    </row>
    <row customHeight="1" ht="11.25">
      <c r="A696" s="191">
        <f>"HTP.P('&lt;"&amp;#REF!&amp;"&gt;' || "&amp;IF(MID(#REF!,1,6)="L_STUB","NULL","REC."&amp;#REF!)&amp;" || '&lt;/"&amp;#REF!&amp;"&gt;');"</f>
      </c>
      <c r="B696" s="193"/>
      <c r="C696" s="191">
        <f>"DECODE(C_T."&amp;#REF!&amp;", 0, NULL, C_T."&amp;#REF!&amp;") AS "&amp;#REF!&amp;","</f>
      </c>
      <c r="D696" s="193"/>
      <c r="F696" s="193"/>
      <c r="G696" s="193"/>
      <c r="H696" s="193"/>
      <c r="I696" s="193"/>
      <c r="J696" s="193"/>
    </row>
    <row customHeight="1" ht="11.25">
      <c r="A697" s="191">
        <f>"HTP.P('&lt;"&amp;#REF!&amp;"&gt;' || "&amp;IF(MID(#REF!,1,6)="L_STUB","NULL","REC."&amp;#REF!)&amp;" || '&lt;/"&amp;#REF!&amp;"&gt;');"</f>
      </c>
      <c r="B697" s="193"/>
      <c r="C697" s="191">
        <f>"DECODE(C_T."&amp;#REF!&amp;", 0, NULL, C_T."&amp;#REF!&amp;") AS "&amp;#REF!&amp;","</f>
      </c>
      <c r="D697" s="193"/>
      <c r="F697" s="193"/>
      <c r="G697" s="193"/>
      <c r="H697" s="193"/>
      <c r="I697" s="193"/>
      <c r="J697" s="193"/>
    </row>
    <row customHeight="1" ht="11.25">
      <c r="A698" s="191">
        <f>"HTP.P('&lt;"&amp;#REF!&amp;"&gt;' || "&amp;IF(MID(#REF!,1,6)="L_STUB","NULL","REC."&amp;#REF!)&amp;" || '&lt;/"&amp;#REF!&amp;"&gt;');"</f>
      </c>
      <c r="B698" s="193"/>
      <c r="C698" s="191">
        <f>"DECODE(C_T."&amp;#REF!&amp;", 0, NULL, C_T."&amp;#REF!&amp;") AS "&amp;#REF!&amp;","</f>
      </c>
      <c r="D698" s="193"/>
      <c r="F698" s="193"/>
      <c r="G698" s="193"/>
      <c r="H698" s="193"/>
      <c r="I698" s="193"/>
      <c r="J698" s="193"/>
    </row>
    <row customHeight="1" ht="11.25">
      <c r="A699" s="191">
        <f>"HTP.P('&lt;"&amp;#REF!&amp;"&gt;' || "&amp;IF(MID(#REF!,1,6)="L_STUB","NULL","REC."&amp;#REF!)&amp;" || '&lt;/"&amp;#REF!&amp;"&gt;');"</f>
      </c>
      <c r="B699" s="193"/>
      <c r="C699" s="191">
        <f>"DECODE(C_T."&amp;#REF!&amp;", 0, NULL, C_T."&amp;#REF!&amp;") AS "&amp;#REF!&amp;","</f>
      </c>
      <c r="D699" s="193"/>
      <c r="F699" s="193"/>
      <c r="G699" s="193"/>
      <c r="H699" s="193"/>
      <c r="I699" s="193"/>
      <c r="J699" s="193"/>
    </row>
    <row customHeight="1" ht="11.25">
      <c r="A700" s="191">
        <f>"HTP.P('&lt;"&amp;#REF!&amp;"&gt;' || "&amp;IF(MID(#REF!,1,6)="L_STUB","NULL","REC."&amp;#REF!)&amp;" || '&lt;/"&amp;#REF!&amp;"&gt;');"</f>
      </c>
      <c r="B700" s="193"/>
      <c r="C700" s="191">
        <f>"DECODE(C_T."&amp;#REF!&amp;", 0, NULL, C_T."&amp;#REF!&amp;") AS "&amp;#REF!&amp;","</f>
      </c>
      <c r="D700" s="193"/>
      <c r="F700" s="193"/>
      <c r="G700" s="193"/>
      <c r="H700" s="193"/>
      <c r="I700" s="193"/>
      <c r="J700" s="193"/>
    </row>
    <row customHeight="1" ht="11.25">
      <c r="A701" s="191">
        <f>"HTP.P('&lt;"&amp;#REF!&amp;"&gt;' || "&amp;IF(MID(#REF!,1,6)="L_STUB","NULL","REC."&amp;#REF!)&amp;" || '&lt;/"&amp;#REF!&amp;"&gt;');"</f>
      </c>
      <c r="B701" s="193"/>
      <c r="C701" s="191">
        <f>"DECODE(C_T."&amp;#REF!&amp;", 0, NULL, C_T."&amp;#REF!&amp;") AS "&amp;#REF!&amp;","</f>
      </c>
      <c r="D701" s="193"/>
      <c r="F701" s="193"/>
      <c r="G701" s="193"/>
      <c r="H701" s="193"/>
      <c r="I701" s="193"/>
      <c r="J701" s="193"/>
    </row>
    <row customHeight="1" ht="11.25">
      <c r="A702" s="191">
        <f>"HTP.P('&lt;"&amp;#REF!&amp;"&gt;' || "&amp;IF(MID(#REF!,1,6)="L_STUB","NULL","REC."&amp;#REF!)&amp;" || '&lt;/"&amp;#REF!&amp;"&gt;');"</f>
      </c>
      <c r="B702" s="193"/>
      <c r="C702" s="191">
        <f>"DECODE(C_T."&amp;#REF!&amp;", 0, NULL, C_T."&amp;#REF!&amp;") AS "&amp;#REF!&amp;","</f>
      </c>
      <c r="D702" s="193"/>
      <c r="F702" s="193"/>
      <c r="G702" s="193"/>
      <c r="H702" s="193"/>
      <c r="I702" s="193"/>
      <c r="J702" s="193"/>
    </row>
    <row customHeight="1" ht="11.25">
      <c r="A703" s="191">
        <f>"HTP.P('&lt;"&amp;#REF!&amp;"&gt;' || "&amp;IF(MID(#REF!,1,6)="L_STUB","NULL","REC."&amp;#REF!)&amp;" || '&lt;/"&amp;#REF!&amp;"&gt;');"</f>
      </c>
      <c r="B703" s="193"/>
      <c r="C703" s="191">
        <f>"DECODE(C_T."&amp;#REF!&amp;", 0, NULL, C_T."&amp;#REF!&amp;") AS "&amp;#REF!&amp;","</f>
      </c>
      <c r="D703" s="193"/>
      <c r="F703" s="193"/>
      <c r="G703" s="193"/>
      <c r="H703" s="193"/>
      <c r="I703" s="193"/>
      <c r="J703" s="193"/>
    </row>
    <row customHeight="1" ht="11.25">
      <c r="A704" s="191">
        <f>"HTP.P('&lt;"&amp;#REF!&amp;"&gt;' || "&amp;IF(MID(#REF!,1,6)="L_STUB","NULL","REC."&amp;#REF!)&amp;" || '&lt;/"&amp;#REF!&amp;"&gt;');"</f>
      </c>
      <c r="B704" s="193"/>
      <c r="C704" s="191">
        <f>"DECODE(C_T."&amp;#REF!&amp;", 0, NULL, C_T."&amp;#REF!&amp;") AS "&amp;#REF!&amp;","</f>
      </c>
      <c r="D704" s="193"/>
      <c r="F704" s="193"/>
      <c r="G704" s="193"/>
      <c r="H704" s="193"/>
      <c r="I704" s="193"/>
      <c r="J704" s="193"/>
    </row>
    <row customHeight="1" ht="11.25">
      <c r="A705" s="191">
        <f>"HTP.P('&lt;"&amp;#REF!&amp;"&gt;' || "&amp;IF(MID(#REF!,1,6)="L_STUB","NULL","REC."&amp;#REF!)&amp;" || '&lt;/"&amp;#REF!&amp;"&gt;');"</f>
      </c>
      <c r="B705" s="193"/>
      <c r="C705" s="191">
        <f>"DECODE(C_T."&amp;#REF!&amp;", 0, NULL, C_T."&amp;#REF!&amp;") AS "&amp;#REF!&amp;","</f>
      </c>
      <c r="D705" s="193"/>
      <c r="F705" s="193"/>
      <c r="G705" s="193"/>
      <c r="H705" s="193"/>
      <c r="I705" s="193"/>
      <c r="J705" s="193"/>
    </row>
    <row customHeight="1" ht="11.25">
      <c r="A706" s="191">
        <f>"HTP.P('&lt;"&amp;#REF!&amp;"&gt;' || "&amp;IF(MID(#REF!,1,6)="L_STUB","NULL","REC."&amp;#REF!)&amp;" || '&lt;/"&amp;#REF!&amp;"&gt;');"</f>
      </c>
      <c r="B706" s="193"/>
      <c r="C706" s="191">
        <f>"DECODE(C_T."&amp;#REF!&amp;", 0, NULL, C_T."&amp;#REF!&amp;") AS "&amp;#REF!&amp;","</f>
      </c>
      <c r="D706" s="193"/>
      <c r="F706" s="193"/>
      <c r="G706" s="193"/>
      <c r="H706" s="193"/>
      <c r="I706" s="193"/>
      <c r="J706" s="193"/>
    </row>
    <row customHeight="1" ht="11.25">
      <c r="A707" s="191">
        <f>"HTP.P('&lt;"&amp;#REF!&amp;"&gt;' || "&amp;IF(MID(#REF!,1,6)="L_STUB","NULL","REC."&amp;#REF!)&amp;" || '&lt;/"&amp;#REF!&amp;"&gt;');"</f>
      </c>
      <c r="B707" s="193"/>
      <c r="C707" s="191">
        <f>"DECODE(C_T."&amp;#REF!&amp;", 0, NULL, C_T."&amp;#REF!&amp;") AS "&amp;#REF!&amp;","</f>
      </c>
      <c r="D707" s="193"/>
      <c r="F707" s="193"/>
      <c r="G707" s="193"/>
      <c r="H707" s="193"/>
      <c r="I707" s="193"/>
      <c r="J707" s="193"/>
    </row>
    <row customHeight="1" ht="11.25">
      <c r="A708" s="191">
        <f>"HTP.P('&lt;"&amp;#REF!&amp;"&gt;' || "&amp;IF(MID(#REF!,1,6)="L_STUB","NULL","REC."&amp;#REF!)&amp;" || '&lt;/"&amp;#REF!&amp;"&gt;');"</f>
      </c>
      <c r="B708" s="193"/>
      <c r="C708" s="191">
        <f>"DECODE(C_T."&amp;#REF!&amp;", 0, NULL, C_T."&amp;#REF!&amp;") AS "&amp;#REF!&amp;","</f>
      </c>
      <c r="D708" s="193"/>
      <c r="F708" s="193"/>
      <c r="G708" s="193"/>
      <c r="H708" s="193"/>
      <c r="I708" s="193"/>
      <c r="J708" s="193"/>
    </row>
    <row customHeight="1" ht="11.25">
      <c r="A709" s="191">
        <f>"HTP.P('&lt;"&amp;#REF!&amp;"&gt;' || "&amp;IF(MID(#REF!,1,6)="L_STUB","NULL","REC."&amp;#REF!)&amp;" || '&lt;/"&amp;#REF!&amp;"&gt;');"</f>
      </c>
      <c r="B709" s="193"/>
      <c r="C709" s="191">
        <f>"DECODE(C_T."&amp;#REF!&amp;", 0, NULL, C_T."&amp;#REF!&amp;") AS "&amp;#REF!&amp;","</f>
      </c>
      <c r="D709" s="193"/>
      <c r="F709" s="193"/>
      <c r="G709" s="193"/>
      <c r="H709" s="193"/>
      <c r="I709" s="193"/>
      <c r="J709" s="193"/>
    </row>
    <row customHeight="1" ht="11.25">
      <c r="A710" s="191">
        <f>"HTP.P('&lt;"&amp;#REF!&amp;"&gt;' || "&amp;IF(MID(#REF!,1,6)="L_STUB","NULL","REC."&amp;#REF!)&amp;" || '&lt;/"&amp;#REF!&amp;"&gt;');"</f>
      </c>
      <c r="B710" s="193"/>
      <c r="C710" s="191">
        <f>"DECODE(C_T."&amp;#REF!&amp;", 0, NULL, C_T."&amp;#REF!&amp;") AS "&amp;#REF!&amp;","</f>
      </c>
      <c r="D710" s="193"/>
      <c r="F710" s="193"/>
      <c r="G710" s="193"/>
      <c r="H710" s="193"/>
      <c r="I710" s="193"/>
      <c r="J710" s="193"/>
    </row>
    <row customHeight="1" ht="11.25">
      <c r="A711" s="191">
        <f>"HTP.P('&lt;"&amp;#REF!&amp;"&gt;' || "&amp;IF(MID(#REF!,1,6)="L_STUB","NULL","REC."&amp;#REF!)&amp;" || '&lt;/"&amp;#REF!&amp;"&gt;');"</f>
      </c>
      <c r="B711" s="193"/>
      <c r="C711" s="191">
        <f>"DECODE(C_T."&amp;#REF!&amp;", 0, NULL, C_T."&amp;#REF!&amp;") AS "&amp;#REF!&amp;","</f>
      </c>
      <c r="D711" s="193"/>
      <c r="F711" s="193"/>
      <c r="G711" s="193"/>
      <c r="H711" s="193"/>
      <c r="I711" s="193"/>
      <c r="J711" s="193"/>
    </row>
    <row customHeight="1" ht="11.25">
      <c r="A712" s="191">
        <f>"HTP.P('&lt;"&amp;#REF!&amp;"&gt;' || "&amp;IF(MID(#REF!,1,6)="L_STUB","NULL","REC."&amp;#REF!)&amp;" || '&lt;/"&amp;#REF!&amp;"&gt;');"</f>
      </c>
      <c r="B712" s="193"/>
      <c r="C712" s="191">
        <f>"DECODE(C_T."&amp;#REF!&amp;", 0, NULL, C_T."&amp;#REF!&amp;") AS "&amp;#REF!&amp;","</f>
      </c>
      <c r="D712" s="193"/>
      <c r="F712" s="193"/>
      <c r="G712" s="193"/>
      <c r="H712" s="193"/>
      <c r="I712" s="193"/>
      <c r="J712" s="193"/>
    </row>
    <row customHeight="1" ht="11.25">
      <c r="A713" s="191">
        <f>"HTP.P('&lt;"&amp;#REF!&amp;"&gt;' || "&amp;IF(MID(#REF!,1,6)="L_STUB","NULL","REC."&amp;#REF!)&amp;" || '&lt;/"&amp;#REF!&amp;"&gt;');"</f>
      </c>
      <c r="B713" s="193"/>
      <c r="C713" s="191">
        <f>"DECODE(C_T."&amp;#REF!&amp;", 0, NULL, C_T."&amp;#REF!&amp;") AS "&amp;#REF!&amp;","</f>
      </c>
      <c r="D713" s="193"/>
      <c r="F713" s="193"/>
      <c r="G713" s="193"/>
      <c r="H713" s="193"/>
      <c r="I713" s="193"/>
      <c r="J713" s="193"/>
    </row>
    <row customHeight="1" ht="11.25">
      <c r="A714" s="191">
        <f>"HTP.P('&lt;"&amp;#REF!&amp;"&gt;' || "&amp;IF(MID(#REF!,1,6)="L_STUB","NULL","REC."&amp;#REF!)&amp;" || '&lt;/"&amp;#REF!&amp;"&gt;');"</f>
      </c>
      <c r="B714" s="193"/>
      <c r="C714" s="191">
        <f>"DECODE(C_T."&amp;#REF!&amp;", 0, NULL, C_T."&amp;#REF!&amp;") AS "&amp;#REF!&amp;","</f>
      </c>
      <c r="D714" s="193"/>
      <c r="F714" s="193"/>
      <c r="G714" s="193"/>
      <c r="H714" s="193"/>
      <c r="I714" s="193"/>
      <c r="J714" s="193"/>
    </row>
    <row customHeight="1" ht="11.25">
      <c r="A715" s="191">
        <f>"HTP.P('&lt;"&amp;#REF!&amp;"&gt;' || "&amp;IF(MID(#REF!,1,6)="L_STUB","NULL","REC."&amp;#REF!)&amp;" || '&lt;/"&amp;#REF!&amp;"&gt;');"</f>
      </c>
      <c r="B715" s="193"/>
      <c r="C715" s="191">
        <f>"DECODE(C_T."&amp;#REF!&amp;", 0, NULL, C_T."&amp;#REF!&amp;") AS "&amp;#REF!&amp;","</f>
      </c>
      <c r="D715" s="193"/>
      <c r="F715" s="193"/>
      <c r="G715" s="193"/>
      <c r="H715" s="193"/>
      <c r="I715" s="193"/>
      <c r="J715" s="193"/>
    </row>
    <row customHeight="1" ht="11.25">
      <c r="A716" s="191">
        <f>"HTP.P('&lt;"&amp;#REF!&amp;"&gt;' || "&amp;IF(MID(#REF!,1,6)="L_STUB","NULL","REC."&amp;#REF!)&amp;" || '&lt;/"&amp;#REF!&amp;"&gt;');"</f>
      </c>
      <c r="B716" s="193"/>
      <c r="C716" s="191">
        <f>"DECODE(C_T."&amp;#REF!&amp;", 0, NULL, C_T."&amp;#REF!&amp;") AS "&amp;#REF!&amp;","</f>
      </c>
      <c r="D716" s="193"/>
      <c r="F716" s="193"/>
      <c r="G716" s="193"/>
      <c r="H716" s="193"/>
      <c r="I716" s="193"/>
      <c r="J716" s="193"/>
    </row>
    <row customHeight="1" ht="11.25">
      <c r="A717" s="191">
        <f>"HTP.P('&lt;"&amp;#REF!&amp;"&gt;' || "&amp;IF(MID(#REF!,1,6)="L_STUB","NULL","REC."&amp;#REF!)&amp;" || '&lt;/"&amp;#REF!&amp;"&gt;');"</f>
      </c>
      <c r="B717" s="193"/>
      <c r="C717" s="191">
        <f>"DECODE(C_T."&amp;#REF!&amp;", 0, NULL, C_T."&amp;#REF!&amp;") AS "&amp;#REF!&amp;","</f>
      </c>
      <c r="D717" s="193"/>
      <c r="F717" s="193"/>
      <c r="G717" s="193"/>
      <c r="H717" s="193"/>
      <c r="I717" s="193"/>
      <c r="J717" s="193"/>
    </row>
    <row customHeight="1" ht="11.25">
      <c r="A718" s="191">
        <f>"HTP.P('&lt;"&amp;#REF!&amp;"&gt;' || "&amp;IF(MID(#REF!,1,6)="L_STUB","NULL","REC."&amp;#REF!)&amp;" || '&lt;/"&amp;#REF!&amp;"&gt;');"</f>
      </c>
      <c r="B718" s="193"/>
      <c r="C718" s="191">
        <f>"DECODE(C_T."&amp;#REF!&amp;", 0, NULL, C_T."&amp;#REF!&amp;") AS "&amp;#REF!&amp;","</f>
      </c>
      <c r="D718" s="193"/>
      <c r="F718" s="193"/>
      <c r="G718" s="193"/>
      <c r="H718" s="193"/>
      <c r="I718" s="193"/>
      <c r="J718" s="193"/>
    </row>
    <row customHeight="1" ht="11.25">
      <c r="A719" s="191">
        <f>"HTP.P('&lt;"&amp;#REF!&amp;"&gt;' || "&amp;IF(MID(#REF!,1,6)="L_STUB","NULL","REC."&amp;#REF!)&amp;" || '&lt;/"&amp;#REF!&amp;"&gt;');"</f>
      </c>
      <c r="B719" s="193"/>
      <c r="C719" s="191">
        <f>"DECODE(C_T."&amp;#REF!&amp;", 0, NULL, C_T."&amp;#REF!&amp;") AS "&amp;#REF!&amp;","</f>
      </c>
      <c r="D719" s="193"/>
      <c r="F719" s="193"/>
      <c r="G719" s="193"/>
      <c r="H719" s="193"/>
      <c r="I719" s="193"/>
      <c r="J719" s="193"/>
    </row>
    <row customHeight="1" ht="11.25">
      <c r="A720" s="191">
        <f>"HTP.P('&lt;"&amp;#REF!&amp;"&gt;' || "&amp;IF(MID(#REF!,1,6)="L_STUB","NULL","REC."&amp;#REF!)&amp;" || '&lt;/"&amp;#REF!&amp;"&gt;');"</f>
      </c>
      <c r="B720" s="193"/>
      <c r="C720" s="191">
        <f>"DECODE(C_T."&amp;#REF!&amp;", 0, NULL, C_T."&amp;#REF!&amp;") AS "&amp;#REF!&amp;","</f>
      </c>
      <c r="D720" s="193"/>
      <c r="F720" s="193"/>
      <c r="G720" s="193"/>
      <c r="H720" s="193"/>
      <c r="I720" s="193"/>
      <c r="J720" s="193"/>
    </row>
    <row customHeight="1" ht="11.25">
      <c r="A721" s="191">
        <f>"HTP.P('&lt;"&amp;#REF!&amp;"&gt;' || "&amp;IF(MID(#REF!,1,6)="L_STUB","NULL","REC."&amp;#REF!)&amp;" || '&lt;/"&amp;#REF!&amp;"&gt;');"</f>
      </c>
      <c r="B721" s="193"/>
      <c r="C721" s="191">
        <f>"DECODE(C_T."&amp;#REF!&amp;", 0, NULL, C_T."&amp;#REF!&amp;") AS "&amp;#REF!&amp;","</f>
      </c>
      <c r="D721" s="193"/>
      <c r="F721" s="193"/>
      <c r="G721" s="193"/>
      <c r="H721" s="193"/>
      <c r="I721" s="193"/>
      <c r="J721" s="193"/>
    </row>
    <row customHeight="1" ht="11.25">
      <c r="A722" s="191">
        <f>"HTP.P('&lt;"&amp;#REF!&amp;"&gt;' || "&amp;IF(MID(#REF!,1,6)="L_STUB","NULL","REC."&amp;#REF!)&amp;" || '&lt;/"&amp;#REF!&amp;"&gt;');"</f>
      </c>
      <c r="B722" s="193"/>
      <c r="C722" s="191">
        <f>"DECODE(C_T."&amp;#REF!&amp;", 0, NULL, C_T."&amp;#REF!&amp;") AS "&amp;#REF!&amp;","</f>
      </c>
      <c r="D722" s="193"/>
      <c r="F722" s="193"/>
      <c r="G722" s="193"/>
      <c r="H722" s="193"/>
      <c r="I722" s="193"/>
      <c r="J722" s="193"/>
    </row>
    <row customHeight="1" ht="11.25">
      <c r="A723" s="191">
        <f>"HTP.P('&lt;"&amp;#REF!&amp;"&gt;' || "&amp;IF(MID(#REF!,1,6)="L_STUB","NULL","REC."&amp;#REF!)&amp;" || '&lt;/"&amp;#REF!&amp;"&gt;');"</f>
      </c>
      <c r="B723" s="193"/>
      <c r="C723" s="191">
        <f>"DECODE(C_T."&amp;#REF!&amp;", 0, NULL, C_T."&amp;#REF!&amp;") AS "&amp;#REF!&amp;","</f>
      </c>
      <c r="D723" s="193"/>
      <c r="F723" s="193"/>
      <c r="G723" s="193"/>
      <c r="H723" s="193"/>
      <c r="I723" s="193"/>
      <c r="J723" s="193"/>
    </row>
    <row customHeight="1" ht="11.25">
      <c r="A724" s="191">
        <f>"HTP.P('&lt;"&amp;#REF!&amp;"&gt;' || "&amp;IF(MID(#REF!,1,6)="L_STUB","NULL","REC."&amp;#REF!)&amp;" || '&lt;/"&amp;#REF!&amp;"&gt;');"</f>
      </c>
      <c r="B724" s="193"/>
      <c r="C724" s="191">
        <f>"DECODE(C_T."&amp;#REF!&amp;", 0, NULL, C_T."&amp;#REF!&amp;") AS "&amp;#REF!&amp;","</f>
      </c>
      <c r="D724" s="193"/>
      <c r="F724" s="193"/>
      <c r="G724" s="193"/>
      <c r="H724" s="193"/>
      <c r="I724" s="193"/>
      <c r="J724" s="193"/>
    </row>
    <row customHeight="1" ht="11.25">
      <c r="A725" s="191">
        <f>"HTP.P('&lt;"&amp;#REF!&amp;"&gt;' || "&amp;IF(MID(#REF!,1,6)="L_STUB","NULL","REC."&amp;#REF!)&amp;" || '&lt;/"&amp;#REF!&amp;"&gt;');"</f>
      </c>
      <c r="B725" s="193"/>
      <c r="C725" s="191">
        <f>"DECODE(C_T."&amp;#REF!&amp;", 0, NULL, C_T."&amp;#REF!&amp;") AS "&amp;#REF!&amp;","</f>
      </c>
      <c r="D725" s="193"/>
      <c r="F725" s="193"/>
      <c r="G725" s="193"/>
      <c r="H725" s="193"/>
      <c r="I725" s="193"/>
      <c r="J725" s="193"/>
    </row>
    <row customHeight="1" ht="11.25">
      <c r="A726" s="191">
        <f>"HTP.P('&lt;"&amp;#REF!&amp;"&gt;' || "&amp;IF(MID(#REF!,1,6)="L_STUB","NULL","REC."&amp;#REF!)&amp;" || '&lt;/"&amp;#REF!&amp;"&gt;');"</f>
      </c>
      <c r="B726" s="193"/>
      <c r="C726" s="191">
        <f>"DECODE(C_T."&amp;#REF!&amp;", 0, NULL, C_T."&amp;#REF!&amp;") AS "&amp;#REF!&amp;","</f>
      </c>
      <c r="D726" s="193"/>
      <c r="F726" s="193"/>
      <c r="G726" s="193"/>
      <c r="H726" s="193"/>
      <c r="I726" s="193"/>
      <c r="J726" s="193"/>
    </row>
    <row customHeight="1" ht="11.25">
      <c r="A727" s="191">
        <f>"HTP.P('&lt;"&amp;#REF!&amp;"&gt;' || "&amp;IF(MID(#REF!,1,6)="L_STUB","NULL","REC."&amp;#REF!)&amp;" || '&lt;/"&amp;#REF!&amp;"&gt;');"</f>
      </c>
      <c r="B727" s="193"/>
      <c r="C727" s="191">
        <f>"DECODE(C_T."&amp;#REF!&amp;", 0, NULL, C_T."&amp;#REF!&amp;") AS "&amp;#REF!&amp;","</f>
      </c>
      <c r="D727" s="193"/>
      <c r="F727" s="193"/>
      <c r="G727" s="193"/>
      <c r="H727" s="193"/>
      <c r="I727" s="193"/>
      <c r="J727" s="193"/>
    </row>
    <row customHeight="1" ht="11.25">
      <c r="A728" s="191">
        <f>"HTP.P('&lt;"&amp;#REF!&amp;"&gt;' || "&amp;IF(MID(#REF!,1,6)="L_STUB","NULL","REC."&amp;#REF!)&amp;" || '&lt;/"&amp;#REF!&amp;"&gt;');"</f>
      </c>
      <c r="B728" s="193"/>
      <c r="C728" s="191">
        <f>"DECODE(C_T."&amp;#REF!&amp;", 0, NULL, C_T."&amp;#REF!&amp;") AS "&amp;#REF!&amp;","</f>
      </c>
      <c r="D728" s="193"/>
      <c r="F728" s="193"/>
      <c r="G728" s="193"/>
      <c r="H728" s="193"/>
      <c r="I728" s="193"/>
      <c r="J728" s="193"/>
    </row>
    <row customHeight="1" ht="11.25">
      <c r="A729" s="191">
        <f>"HTP.P('&lt;"&amp;#REF!&amp;"&gt;' || "&amp;IF(MID(#REF!,1,6)="L_STUB","NULL","REC."&amp;#REF!)&amp;" || '&lt;/"&amp;#REF!&amp;"&gt;');"</f>
      </c>
      <c r="B729" s="193"/>
      <c r="C729" s="191">
        <f>"DECODE(C_T."&amp;#REF!&amp;", 0, NULL, C_T."&amp;#REF!&amp;") AS "&amp;#REF!&amp;","</f>
      </c>
      <c r="D729" s="193"/>
      <c r="F729" s="193"/>
      <c r="G729" s="193"/>
      <c r="H729" s="193"/>
      <c r="I729" s="193"/>
      <c r="J729" s="193"/>
    </row>
    <row customHeight="1" ht="11.25">
      <c r="A730" s="191">
        <f>"HTP.P('&lt;"&amp;#REF!&amp;"&gt;' || "&amp;IF(MID(#REF!,1,6)="L_STUB","NULL","REC."&amp;#REF!)&amp;" || '&lt;/"&amp;#REF!&amp;"&gt;');"</f>
      </c>
      <c r="B730" s="193"/>
      <c r="C730" s="191">
        <f>"DECODE(C_T."&amp;#REF!&amp;", 0, NULL, C_T."&amp;#REF!&amp;") AS "&amp;#REF!&amp;","</f>
      </c>
      <c r="D730" s="193"/>
      <c r="F730" s="193"/>
      <c r="G730" s="193"/>
      <c r="H730" s="193"/>
      <c r="I730" s="193"/>
      <c r="J730" s="193"/>
    </row>
    <row customHeight="1" ht="11.25">
      <c r="A731" s="191">
        <f>"HTP.P('&lt;"&amp;#REF!&amp;"&gt;' || "&amp;IF(MID(#REF!,1,6)="L_STUB","NULL","REC."&amp;#REF!)&amp;" || '&lt;/"&amp;#REF!&amp;"&gt;');"</f>
      </c>
      <c r="B731" s="193"/>
      <c r="C731" s="191">
        <f>"DECODE(C_T."&amp;#REF!&amp;", 0, NULL, C_T."&amp;#REF!&amp;") AS "&amp;#REF!&amp;","</f>
      </c>
      <c r="D731" s="193"/>
      <c r="F731" s="193"/>
      <c r="G731" s="193"/>
      <c r="H731" s="193"/>
      <c r="I731" s="193"/>
      <c r="J731" s="193"/>
    </row>
    <row customHeight="1" ht="11.25">
      <c r="A732" s="191">
        <f>"HTP.P('&lt;"&amp;#REF!&amp;"&gt;' || "&amp;IF(MID(#REF!,1,6)="L_STUB","NULL","REC."&amp;#REF!)&amp;" || '&lt;/"&amp;#REF!&amp;"&gt;');"</f>
      </c>
      <c r="B732" s="193"/>
      <c r="C732" s="191">
        <f>"DECODE(C_T."&amp;#REF!&amp;", 0, NULL, C_T."&amp;#REF!&amp;") AS "&amp;#REF!&amp;","</f>
      </c>
      <c r="D732" s="193"/>
      <c r="F732" s="193"/>
      <c r="G732" s="193"/>
      <c r="H732" s="193"/>
      <c r="I732" s="193"/>
      <c r="J732" s="193"/>
    </row>
    <row customHeight="1" ht="11.25">
      <c r="A733" s="191">
        <f>"HTP.P('&lt;"&amp;#REF!&amp;"&gt;' || "&amp;IF(MID(#REF!,1,6)="L_STUB","NULL","REC."&amp;#REF!)&amp;" || '&lt;/"&amp;#REF!&amp;"&gt;');"</f>
      </c>
      <c r="B733" s="193"/>
      <c r="C733" s="191">
        <f>"DECODE(C_T."&amp;#REF!&amp;", 0, NULL, C_T."&amp;#REF!&amp;") AS "&amp;#REF!&amp;","</f>
      </c>
      <c r="D733" s="193"/>
      <c r="F733" s="193"/>
      <c r="G733" s="193"/>
      <c r="H733" s="193"/>
      <c r="I733" s="193"/>
      <c r="J733" s="193"/>
    </row>
    <row customHeight="1" ht="11.25">
      <c r="A734" s="191">
        <f>"HTP.P('&lt;"&amp;#REF!&amp;"&gt;' || "&amp;IF(MID(#REF!,1,6)="L_STUB","NULL","REC."&amp;#REF!)&amp;" || '&lt;/"&amp;#REF!&amp;"&gt;');"</f>
      </c>
      <c r="B734" s="193"/>
      <c r="C734" s="191">
        <f>"DECODE(C_T."&amp;#REF!&amp;", 0, NULL, C_T."&amp;#REF!&amp;") AS "&amp;#REF!&amp;","</f>
      </c>
      <c r="D734" s="193"/>
      <c r="F734" s="193"/>
      <c r="G734" s="193"/>
      <c r="H734" s="193"/>
      <c r="I734" s="193"/>
      <c r="J734" s="193"/>
    </row>
    <row customHeight="1" ht="11.25">
      <c r="A735" s="191">
        <f>"HTP.P('&lt;"&amp;#REF!&amp;"&gt;' || "&amp;IF(MID(#REF!,1,6)="L_STUB","NULL","REC."&amp;#REF!)&amp;" || '&lt;/"&amp;#REF!&amp;"&gt;');"</f>
      </c>
      <c r="B735" s="193"/>
      <c r="C735" s="191">
        <f>"DECODE(C_T."&amp;#REF!&amp;", 0, NULL, C_T."&amp;#REF!&amp;") AS "&amp;#REF!&amp;","</f>
      </c>
      <c r="D735" s="193"/>
      <c r="F735" s="193"/>
      <c r="G735" s="193"/>
      <c r="H735" s="193"/>
      <c r="I735" s="193"/>
      <c r="J735" s="193"/>
    </row>
    <row customHeight="1" ht="11.25">
      <c r="A736" s="191">
        <f>"HTP.P('&lt;"&amp;#REF!&amp;"&gt;' || "&amp;IF(MID(#REF!,1,6)="L_STUB","NULL","REC."&amp;#REF!)&amp;" || '&lt;/"&amp;#REF!&amp;"&gt;');"</f>
      </c>
      <c r="B736" s="193"/>
      <c r="C736" s="191">
        <f>"DECODE(C_T."&amp;#REF!&amp;", 0, NULL, C_T."&amp;#REF!&amp;") AS "&amp;#REF!&amp;","</f>
      </c>
      <c r="D736" s="193"/>
      <c r="F736" s="193"/>
      <c r="G736" s="193"/>
      <c r="H736" s="193"/>
      <c r="I736" s="193"/>
      <c r="J736" s="193"/>
    </row>
    <row customHeight="1" ht="11.25">
      <c r="A737" s="191">
        <f>"HTP.P('&lt;"&amp;#REF!&amp;"&gt;' || "&amp;IF(MID(#REF!,1,6)="L_STUB","NULL","REC."&amp;#REF!)&amp;" || '&lt;/"&amp;#REF!&amp;"&gt;');"</f>
      </c>
      <c r="B737" s="193"/>
      <c r="C737" s="191">
        <f>"DECODE(C_T."&amp;#REF!&amp;", 0, NULL, C_T."&amp;#REF!&amp;") AS "&amp;#REF!&amp;","</f>
      </c>
      <c r="D737" s="193"/>
      <c r="F737" s="193"/>
      <c r="G737" s="193"/>
      <c r="H737" s="193"/>
      <c r="I737" s="193"/>
      <c r="J737" s="193"/>
    </row>
    <row customHeight="1" ht="11.25">
      <c r="A738" s="191">
        <f>"HTP.P('&lt;"&amp;#REF!&amp;"&gt;' || "&amp;IF(MID(#REF!,1,6)="L_STUB","NULL","REC."&amp;#REF!)&amp;" || '&lt;/"&amp;#REF!&amp;"&gt;');"</f>
      </c>
      <c r="B738" s="193"/>
      <c r="C738" s="191">
        <f>"DECODE(C_T."&amp;#REF!&amp;", 0, NULL, C_T."&amp;#REF!&amp;") AS "&amp;#REF!&amp;","</f>
      </c>
      <c r="D738" s="193"/>
      <c r="F738" s="193"/>
      <c r="G738" s="193"/>
      <c r="H738" s="193"/>
      <c r="I738" s="193"/>
      <c r="J738" s="193"/>
    </row>
    <row customHeight="1" ht="11.25">
      <c r="A739" s="191">
        <f>"HTP.P('&lt;"&amp;#REF!&amp;"&gt;' || "&amp;IF(MID(#REF!,1,6)="L_STUB","NULL","REC."&amp;#REF!)&amp;" || '&lt;/"&amp;#REF!&amp;"&gt;');"</f>
      </c>
      <c r="B739" s="193"/>
      <c r="C739" s="191">
        <f>"DECODE(C_T."&amp;#REF!&amp;", 0, NULL, C_T."&amp;#REF!&amp;") AS "&amp;#REF!&amp;","</f>
      </c>
      <c r="D739" s="193"/>
      <c r="F739" s="193"/>
      <c r="G739" s="193"/>
      <c r="H739" s="193"/>
      <c r="I739" s="193"/>
      <c r="J739" s="193"/>
    </row>
    <row customHeight="1" ht="11.25">
      <c r="A740" s="191">
        <f>"HTP.P('&lt;"&amp;#REF!&amp;"&gt;' || "&amp;IF(MID(#REF!,1,6)="L_STUB","NULL","REC."&amp;#REF!)&amp;" || '&lt;/"&amp;#REF!&amp;"&gt;');"</f>
      </c>
      <c r="B740" s="193"/>
      <c r="C740" s="191">
        <f>"DECODE(C_T."&amp;#REF!&amp;", 0, NULL, C_T."&amp;#REF!&amp;") AS "&amp;#REF!&amp;","</f>
      </c>
      <c r="D740" s="193"/>
      <c r="F740" s="193"/>
      <c r="G740" s="193"/>
      <c r="H740" s="193"/>
      <c r="I740" s="193"/>
      <c r="J740" s="193"/>
    </row>
    <row customHeight="1" ht="11.25">
      <c r="A741" s="191">
        <f>"HTP.P('&lt;"&amp;#REF!&amp;"&gt;' || "&amp;IF(MID(#REF!,1,6)="L_STUB","NULL","REC."&amp;#REF!)&amp;" || '&lt;/"&amp;#REF!&amp;"&gt;');"</f>
      </c>
      <c r="B741" s="193"/>
      <c r="C741" s="191">
        <f>"DECODE(C_T."&amp;#REF!&amp;", 0, NULL, C_T."&amp;#REF!&amp;") AS "&amp;#REF!&amp;","</f>
      </c>
      <c r="D741" s="193"/>
      <c r="F741" s="193"/>
      <c r="G741" s="193"/>
      <c r="H741" s="193"/>
      <c r="I741" s="193"/>
      <c r="J741" s="193"/>
    </row>
    <row customHeight="1" ht="11.25">
      <c r="A742" s="191">
        <f>"HTP.P('&lt;"&amp;#REF!&amp;"&gt;' || "&amp;IF(MID(#REF!,1,6)="L_STUB","NULL","REC."&amp;#REF!)&amp;" || '&lt;/"&amp;#REF!&amp;"&gt;');"</f>
      </c>
      <c r="B742" s="193"/>
      <c r="C742" s="191">
        <f>"DECODE(C_T."&amp;#REF!&amp;", 0, NULL, C_T."&amp;#REF!&amp;") AS "&amp;#REF!&amp;","</f>
      </c>
      <c r="D742" s="193"/>
      <c r="F742" s="193"/>
      <c r="G742" s="193"/>
      <c r="H742" s="193"/>
      <c r="I742" s="193"/>
      <c r="J742" s="193"/>
    </row>
    <row customHeight="1" ht="11.25">
      <c r="A743" s="191">
        <f>"HTP.P('&lt;"&amp;#REF!&amp;"&gt;' || "&amp;IF(MID(#REF!,1,6)="L_STUB","NULL","REC."&amp;#REF!)&amp;" || '&lt;/"&amp;#REF!&amp;"&gt;');"</f>
      </c>
      <c r="B743" s="193"/>
      <c r="C743" s="191">
        <f>"DECODE(C_T."&amp;#REF!&amp;", 0, NULL, C_T."&amp;#REF!&amp;") AS "&amp;#REF!&amp;","</f>
      </c>
      <c r="D743" s="193"/>
      <c r="F743" s="193"/>
      <c r="G743" s="193"/>
      <c r="H743" s="193"/>
      <c r="I743" s="193"/>
      <c r="J743" s="193"/>
    </row>
    <row customHeight="1" ht="11.25">
      <c r="A744" s="191">
        <f>"HTP.P('&lt;"&amp;#REF!&amp;"&gt;' || "&amp;IF(MID(#REF!,1,6)="L_STUB","NULL","REC."&amp;#REF!)&amp;" || '&lt;/"&amp;#REF!&amp;"&gt;');"</f>
      </c>
      <c r="B744" s="193"/>
      <c r="C744" s="191">
        <f>"DECODE(C_T."&amp;#REF!&amp;", 0, NULL, C_T."&amp;#REF!&amp;") AS "&amp;#REF!&amp;","</f>
      </c>
      <c r="D744" s="193"/>
      <c r="F744" s="193"/>
      <c r="G744" s="193"/>
      <c r="H744" s="193"/>
      <c r="I744" s="193"/>
      <c r="J744" s="193"/>
    </row>
    <row customHeight="1" ht="11.25">
      <c r="A745" s="191">
        <f>"HTP.P('&lt;"&amp;#REF!&amp;"&gt;' || "&amp;IF(MID(#REF!,1,6)="L_STUB","NULL","REC."&amp;#REF!)&amp;" || '&lt;/"&amp;#REF!&amp;"&gt;');"</f>
      </c>
      <c r="B745" s="193"/>
      <c r="C745" s="191">
        <f>"DECODE(C_T."&amp;#REF!&amp;", 0, NULL, C_T."&amp;#REF!&amp;") AS "&amp;#REF!&amp;","</f>
      </c>
      <c r="D745" s="193"/>
      <c r="F745" s="193"/>
      <c r="G745" s="193"/>
      <c r="H745" s="193"/>
      <c r="I745" s="193"/>
      <c r="J745" s="193"/>
    </row>
    <row customHeight="1" ht="11.25">
      <c r="A746" s="191">
        <f>"HTP.P('&lt;"&amp;#REF!&amp;"&gt;' || "&amp;IF(MID(#REF!,1,6)="L_STUB","NULL","REC."&amp;#REF!)&amp;" || '&lt;/"&amp;#REF!&amp;"&gt;');"</f>
      </c>
      <c r="B746" s="193"/>
      <c r="C746" s="191">
        <f>"DECODE(C_T."&amp;#REF!&amp;", 0, NULL, C_T."&amp;#REF!&amp;") AS "&amp;#REF!&amp;","</f>
      </c>
      <c r="D746" s="193"/>
      <c r="F746" s="193"/>
      <c r="G746" s="193"/>
      <c r="H746" s="193"/>
      <c r="I746" s="193"/>
      <c r="J746" s="193"/>
    </row>
    <row customHeight="1" ht="11.25">
      <c r="A747" s="191">
        <f>"HTP.P('&lt;"&amp;#REF!&amp;"&gt;' || "&amp;IF(MID(#REF!,1,6)="L_STUB","NULL","REC."&amp;#REF!)&amp;" || '&lt;/"&amp;#REF!&amp;"&gt;');"</f>
      </c>
      <c r="B747" s="193"/>
      <c r="C747" s="191">
        <f>"DECODE(C_T."&amp;#REF!&amp;", 0, NULL, C_T."&amp;#REF!&amp;") AS "&amp;#REF!&amp;","</f>
      </c>
      <c r="D747" s="193"/>
      <c r="F747" s="193"/>
      <c r="G747" s="193"/>
      <c r="H747" s="193"/>
      <c r="I747" s="193"/>
      <c r="J747" s="193"/>
    </row>
    <row customHeight="1" ht="11.25">
      <c r="A748" s="191">
        <f>"HTP.P('&lt;"&amp;#REF!&amp;"&gt;' || "&amp;IF(MID(#REF!,1,6)="L_STUB","NULL","REC."&amp;#REF!)&amp;" || '&lt;/"&amp;#REF!&amp;"&gt;');"</f>
      </c>
      <c r="B748" s="193"/>
      <c r="C748" s="191">
        <f>"DECODE(C_T."&amp;#REF!&amp;", 0, NULL, C_T."&amp;#REF!&amp;") AS "&amp;#REF!&amp;","</f>
      </c>
      <c r="D748" s="193"/>
      <c r="F748" s="193"/>
      <c r="G748" s="193"/>
      <c r="H748" s="193"/>
      <c r="I748" s="193"/>
      <c r="J748" s="193"/>
    </row>
    <row customHeight="1" ht="11.25">
      <c r="A749" s="191">
        <f>"HTP.P('&lt;"&amp;#REF!&amp;"&gt;' || "&amp;IF(MID(#REF!,1,6)="L_STUB","NULL","REC."&amp;#REF!)&amp;" || '&lt;/"&amp;#REF!&amp;"&gt;');"</f>
      </c>
      <c r="B749" s="193"/>
      <c r="C749" s="191">
        <f>"DECODE(C_T."&amp;#REF!&amp;", 0, NULL, C_T."&amp;#REF!&amp;") AS "&amp;#REF!&amp;","</f>
      </c>
      <c r="D749" s="193"/>
      <c r="F749" s="193"/>
      <c r="G749" s="193"/>
      <c r="H749" s="193"/>
      <c r="I749" s="193"/>
      <c r="J749" s="193"/>
    </row>
    <row customHeight="1" ht="11.25">
      <c r="A750" s="191">
        <f>"HTP.P('&lt;"&amp;#REF!&amp;"&gt;' || "&amp;IF(MID(#REF!,1,6)="L_STUB","NULL","REC."&amp;#REF!)&amp;" || '&lt;/"&amp;#REF!&amp;"&gt;');"</f>
      </c>
      <c r="B750" s="193"/>
      <c r="C750" s="191">
        <f>"DECODE(C_T."&amp;#REF!&amp;", 0, NULL, C_T."&amp;#REF!&amp;") AS "&amp;#REF!&amp;","</f>
      </c>
      <c r="D750" s="193"/>
      <c r="F750" s="193"/>
      <c r="G750" s="193"/>
      <c r="H750" s="193"/>
      <c r="I750" s="193"/>
      <c r="J750" s="193"/>
    </row>
    <row customHeight="1" ht="11.25">
      <c r="A751" s="191">
        <f>"HTP.P('&lt;"&amp;#REF!&amp;"&gt;' || "&amp;IF(MID(#REF!,1,6)="L_STUB","NULL","REC."&amp;#REF!)&amp;" || '&lt;/"&amp;#REF!&amp;"&gt;');"</f>
      </c>
      <c r="B751" s="193"/>
      <c r="C751" s="191">
        <f>"DECODE(C_T."&amp;#REF!&amp;", 0, NULL, C_T."&amp;#REF!&amp;") AS "&amp;#REF!&amp;","</f>
      </c>
      <c r="D751" s="193"/>
      <c r="F751" s="193"/>
      <c r="G751" s="193"/>
      <c r="H751" s="193"/>
      <c r="I751" s="193"/>
      <c r="J751" s="193"/>
    </row>
    <row customHeight="1" ht="11.25">
      <c r="A752" s="191">
        <f>"HTP.P('&lt;"&amp;#REF!&amp;"&gt;' || "&amp;IF(MID(#REF!,1,6)="L_STUB","NULL","REC."&amp;#REF!)&amp;" || '&lt;/"&amp;#REF!&amp;"&gt;');"</f>
      </c>
      <c r="B752" s="193"/>
      <c r="C752" s="191">
        <f>"DECODE(C_T."&amp;#REF!&amp;", 0, NULL, C_T."&amp;#REF!&amp;") AS "&amp;#REF!&amp;","</f>
      </c>
      <c r="D752" s="193"/>
      <c r="F752" s="193"/>
      <c r="G752" s="193"/>
      <c r="H752" s="193"/>
      <c r="I752" s="193"/>
      <c r="J752" s="193"/>
    </row>
    <row customHeight="1" ht="11.25">
      <c r="A753" s="191">
        <f>"HTP.P('&lt;"&amp;#REF!&amp;"&gt;' || "&amp;IF(MID(#REF!,1,6)="L_STUB","NULL","REC."&amp;#REF!)&amp;" || '&lt;/"&amp;#REF!&amp;"&gt;');"</f>
      </c>
      <c r="B753" s="193"/>
      <c r="C753" s="191">
        <f>"DECODE(C_T."&amp;#REF!&amp;", 0, NULL, C_T."&amp;#REF!&amp;") AS "&amp;#REF!&amp;","</f>
      </c>
      <c r="D753" s="193"/>
      <c r="F753" s="193"/>
      <c r="G753" s="193"/>
      <c r="H753" s="193"/>
      <c r="I753" s="193"/>
      <c r="J753" s="193"/>
    </row>
    <row customHeight="1" ht="11.25">
      <c r="A754" s="191">
        <f>"HTP.P('&lt;"&amp;#REF!&amp;"&gt;' || "&amp;IF(MID(#REF!,1,6)="L_STUB","NULL","REC."&amp;#REF!)&amp;" || '&lt;/"&amp;#REF!&amp;"&gt;');"</f>
      </c>
      <c r="B754" s="193"/>
      <c r="C754" s="191">
        <f>"DECODE(C_T."&amp;#REF!&amp;", 0, NULL, C_T."&amp;#REF!&amp;") AS "&amp;#REF!&amp;","</f>
      </c>
      <c r="D754" s="193"/>
      <c r="F754" s="193"/>
      <c r="G754" s="193"/>
      <c r="H754" s="193"/>
      <c r="I754" s="193"/>
      <c r="J754" s="193"/>
    </row>
    <row customHeight="1" ht="11.25">
      <c r="A755" s="193"/>
      <c r="B755" s="193"/>
      <c r="C755" s="193"/>
      <c r="D755" s="193"/>
      <c r="F755" s="193"/>
      <c r="G755" s="193"/>
      <c r="H755" s="193"/>
      <c r="I755" s="193"/>
      <c r="J755" s="193"/>
    </row>
    <row customHeight="1" ht="11.25">
      <c r="A756" s="193"/>
      <c r="B756" s="193"/>
      <c r="C756" s="193"/>
      <c r="D756" s="193"/>
      <c r="F756" s="193"/>
      <c r="G756" s="193"/>
      <c r="H756" s="193"/>
      <c r="I756" s="193"/>
      <c r="J756" s="193"/>
    </row>
    <row customHeight="1" ht="11.25">
      <c r="A757" s="193"/>
      <c r="B757" s="193"/>
      <c r="C757" s="193"/>
      <c r="D757" s="193"/>
      <c r="F757" s="193"/>
      <c r="G757" s="193"/>
      <c r="H757" s="193"/>
      <c r="I757" s="193"/>
      <c r="J757" s="193"/>
    </row>
    <row customHeight="1" ht="11.25">
      <c r="A758" s="193"/>
      <c r="B758" s="193"/>
      <c r="C758" s="193"/>
      <c r="D758" s="193"/>
      <c r="F758" s="193"/>
      <c r="G758" s="193"/>
      <c r="H758" s="193"/>
      <c r="I758" s="193"/>
      <c r="J758" s="193"/>
    </row>
    <row customHeight="1" ht="11.25">
      <c r="A759" s="193"/>
      <c r="B759" s="193"/>
      <c r="C759" s="193"/>
      <c r="D759" s="193"/>
      <c r="F759" s="193"/>
      <c r="G759" s="193"/>
      <c r="H759" s="193"/>
      <c r="I759" s="193"/>
      <c r="J759" s="193"/>
    </row>
    <row customHeight="1" ht="11.25">
      <c r="A760" s="193"/>
      <c r="B760" s="193"/>
      <c r="C760" s="193"/>
      <c r="D760" s="193"/>
      <c r="F760" s="193"/>
      <c r="G760" s="193"/>
      <c r="H760" s="193"/>
      <c r="I760" s="193"/>
      <c r="J760" s="193"/>
    </row>
    <row customHeight="1" ht="11.25">
      <c r="A761" s="191">
        <f>"HTP.P('&lt;"&amp;#REF!&amp;"&gt;' || "&amp;IF(MID(#REF!,1,6)="L_STUB","NULL","REC."&amp;#REF!)&amp;" || '&lt;/"&amp;#REF!&amp;"&gt;');"</f>
      </c>
      <c r="B761" s="193"/>
      <c r="C761" s="191">
        <f>"DECODE(C_T."&amp;#REF!&amp;", 0, NULL, C_T."&amp;#REF!&amp;") AS "&amp;#REF!&amp;","</f>
      </c>
      <c r="D761" s="193"/>
      <c r="F761" s="193"/>
      <c r="G761" s="193"/>
      <c r="H761" s="193"/>
      <c r="I761" s="193"/>
      <c r="J761" s="193"/>
    </row>
    <row customHeight="1" ht="11.25">
      <c r="A762" s="191">
        <f>"HTP.P('&lt;"&amp;#REF!&amp;"&gt;' || "&amp;IF(MID(#REF!,1,6)="L_STUB","NULL","REC."&amp;#REF!)&amp;" || '&lt;/"&amp;#REF!&amp;"&gt;');"</f>
      </c>
      <c r="B762" s="193"/>
      <c r="C762" s="191">
        <f>"DECODE(C_T."&amp;#REF!&amp;", 0, NULL, C_T."&amp;#REF!&amp;") AS "&amp;#REF!&amp;","</f>
      </c>
      <c r="D762" s="193"/>
      <c r="F762" s="193"/>
      <c r="G762" s="193"/>
      <c r="H762" s="193"/>
      <c r="I762" s="193"/>
      <c r="J762" s="193"/>
    </row>
    <row customHeight="1" ht="11.25">
      <c r="A763" s="191">
        <f>"HTP.P('&lt;"&amp;#REF!&amp;"&gt;' || "&amp;IF(MID(#REF!,1,6)="L_STUB","NULL","REC."&amp;#REF!)&amp;" || '&lt;/"&amp;#REF!&amp;"&gt;');"</f>
      </c>
      <c r="B763" s="193"/>
      <c r="C763" s="191">
        <f>"DECODE(C_T."&amp;#REF!&amp;", 0, NULL, C_T."&amp;#REF!&amp;") AS "&amp;#REF!&amp;","</f>
      </c>
      <c r="D763" s="193"/>
      <c r="F763" s="193"/>
      <c r="G763" s="193"/>
      <c r="H763" s="193"/>
      <c r="I763" s="193"/>
      <c r="J763" s="193"/>
    </row>
    <row customHeight="1" ht="11.25">
      <c r="A764" s="191">
        <f>"HTP.P('&lt;"&amp;#REF!&amp;"&gt;' || "&amp;IF(MID(#REF!,1,6)="L_STUB","NULL","REC."&amp;#REF!)&amp;" || '&lt;/"&amp;#REF!&amp;"&gt;');"</f>
      </c>
      <c r="B764" s="193"/>
      <c r="C764" s="191">
        <f>"DECODE(C_T."&amp;#REF!&amp;", 0, NULL, C_T."&amp;#REF!&amp;") AS "&amp;#REF!&amp;","</f>
      </c>
      <c r="D764" s="193"/>
      <c r="F764" s="193"/>
      <c r="G764" s="193"/>
      <c r="H764" s="193"/>
      <c r="I764" s="193"/>
      <c r="J764" s="193"/>
    </row>
    <row customHeight="1" ht="11.25">
      <c r="A765" s="191">
        <f>"HTP.P('&lt;"&amp;#REF!&amp;"&gt;' || "&amp;IF(MID(#REF!,1,6)="L_STUB","NULL","REC."&amp;#REF!)&amp;" || '&lt;/"&amp;#REF!&amp;"&gt;');"</f>
      </c>
      <c r="B765" s="193"/>
      <c r="C765" s="191">
        <f>"DECODE(C_T."&amp;#REF!&amp;", 0, NULL, C_T."&amp;#REF!&amp;") AS "&amp;#REF!&amp;","</f>
      </c>
      <c r="D765" s="193"/>
      <c r="F765" s="193"/>
      <c r="G765" s="193"/>
      <c r="H765" s="193"/>
      <c r="I765" s="193"/>
      <c r="J765" s="193"/>
    </row>
    <row customHeight="1" ht="11.25">
      <c r="A766" s="191">
        <f>"HTP.P('&lt;"&amp;#REF!&amp;"&gt;' || "&amp;IF(MID(#REF!,1,6)="L_STUB","NULL","REC."&amp;#REF!)&amp;" || '&lt;/"&amp;#REF!&amp;"&gt;');"</f>
      </c>
      <c r="B766" s="193"/>
      <c r="C766" s="191">
        <f>"DECODE(C_T."&amp;#REF!&amp;", 0, NULL, C_T."&amp;#REF!&amp;") AS "&amp;#REF!&amp;","</f>
      </c>
      <c r="D766" s="193"/>
      <c r="F766" s="193"/>
      <c r="G766" s="193"/>
      <c r="H766" s="193"/>
      <c r="I766" s="193"/>
      <c r="J766" s="193"/>
    </row>
    <row customHeight="1" ht="11.25">
      <c r="A767" s="191">
        <f>"HTP.P('&lt;"&amp;#REF!&amp;"&gt;' || "&amp;IF(MID(#REF!,1,6)="L_STUB","NULL","REC."&amp;#REF!)&amp;" || '&lt;/"&amp;#REF!&amp;"&gt;');"</f>
      </c>
      <c r="B767" s="193"/>
      <c r="C767" s="191">
        <f>"DECODE(C_T."&amp;#REF!&amp;", 0, NULL, C_T."&amp;#REF!&amp;") AS "&amp;#REF!&amp;","</f>
      </c>
      <c r="D767" s="193"/>
      <c r="F767" s="193"/>
      <c r="G767" s="193"/>
      <c r="H767" s="193"/>
      <c r="I767" s="193"/>
      <c r="J767" s="193"/>
    </row>
    <row customHeight="1" ht="11.25">
      <c r="A768" s="191">
        <f>"HTP.P('&lt;"&amp;#REF!&amp;"&gt;' || "&amp;IF(MID(#REF!,1,6)="L_STUB","NULL","REC."&amp;#REF!)&amp;" || '&lt;/"&amp;#REF!&amp;"&gt;');"</f>
      </c>
      <c r="B768" s="193"/>
      <c r="C768" s="191">
        <f>"DECODE(C_T."&amp;#REF!&amp;", 0, NULL, C_T."&amp;#REF!&amp;") AS "&amp;#REF!&amp;","</f>
      </c>
      <c r="D768" s="193"/>
      <c r="F768" s="193"/>
      <c r="G768" s="193"/>
      <c r="H768" s="193"/>
      <c r="I768" s="193"/>
      <c r="J768" s="193"/>
    </row>
    <row customHeight="1" ht="11.25">
      <c r="A769" s="191">
        <f>"HTP.P('&lt;"&amp;#REF!&amp;"&gt;' || "&amp;IF(MID(#REF!,1,6)="L_STUB","NULL","REC."&amp;#REF!)&amp;" || '&lt;/"&amp;#REF!&amp;"&gt;');"</f>
      </c>
      <c r="B769" s="193"/>
      <c r="C769" s="191">
        <f>"DECODE(C_T."&amp;#REF!&amp;", 0, NULL, C_T."&amp;#REF!&amp;") AS "&amp;#REF!&amp;","</f>
      </c>
      <c r="D769" s="193"/>
      <c r="F769" s="193"/>
      <c r="G769" s="193"/>
      <c r="H769" s="193"/>
      <c r="I769" s="193"/>
      <c r="J769" s="193"/>
    </row>
    <row customHeight="1" ht="11.25">
      <c r="A770" s="191">
        <f>"HTP.P('&lt;"&amp;#REF!&amp;"&gt;' || "&amp;IF(MID(#REF!,1,6)="L_STUB","NULL","REC."&amp;#REF!)&amp;" || '&lt;/"&amp;#REF!&amp;"&gt;');"</f>
      </c>
      <c r="B770" s="193"/>
      <c r="C770" s="191">
        <f>"DECODE(C_T."&amp;#REF!&amp;", 0, NULL, C_T."&amp;#REF!&amp;") AS "&amp;#REF!&amp;","</f>
      </c>
      <c r="D770" s="193"/>
      <c r="F770" s="193"/>
      <c r="G770" s="193"/>
      <c r="H770" s="193"/>
      <c r="I770" s="193"/>
      <c r="J770" s="193"/>
    </row>
    <row customHeight="1" ht="11.25">
      <c r="A771" s="191">
        <f>"HTP.P('&lt;"&amp;#REF!&amp;"&gt;' || "&amp;IF(MID(#REF!,1,6)="L_STUB","NULL","REC."&amp;#REF!)&amp;" || '&lt;/"&amp;#REF!&amp;"&gt;');"</f>
      </c>
      <c r="B771" s="193"/>
      <c r="C771" s="191">
        <f>"DECODE(C_T."&amp;#REF!&amp;", 0, NULL, C_T."&amp;#REF!&amp;") AS "&amp;#REF!&amp;","</f>
      </c>
      <c r="D771" s="193"/>
      <c r="F771" s="193"/>
      <c r="G771" s="193"/>
      <c r="H771" s="193"/>
      <c r="I771" s="193"/>
      <c r="J771" s="193"/>
    </row>
    <row customHeight="1" ht="11.25">
      <c r="A772" s="191">
        <f>"HTP.P('&lt;"&amp;#REF!&amp;"&gt;' || "&amp;IF(MID(#REF!,1,6)="L_STUB","NULL","REC."&amp;#REF!)&amp;" || '&lt;/"&amp;#REF!&amp;"&gt;');"</f>
      </c>
      <c r="B772" s="193"/>
      <c r="C772" s="191">
        <f>"DECODE(C_T."&amp;#REF!&amp;", 0, NULL, C_T."&amp;#REF!&amp;") AS "&amp;#REF!&amp;","</f>
      </c>
      <c r="D772" s="193"/>
      <c r="F772" s="193"/>
      <c r="G772" s="193"/>
      <c r="H772" s="193"/>
      <c r="I772" s="193"/>
      <c r="J772" s="193"/>
    </row>
    <row customHeight="1" ht="11.25">
      <c r="A773" s="191">
        <f>"HTP.P('&lt;"&amp;#REF!&amp;"&gt;' || "&amp;IF(MID(#REF!,1,6)="L_STUB","NULL","REC."&amp;#REF!)&amp;" || '&lt;/"&amp;#REF!&amp;"&gt;');"</f>
      </c>
      <c r="B773" s="193"/>
      <c r="C773" s="191">
        <f>"DECODE(C_T."&amp;#REF!&amp;", 0, NULL, C_T."&amp;#REF!&amp;") AS "&amp;#REF!&amp;","</f>
      </c>
      <c r="D773" s="193"/>
      <c r="F773" s="193"/>
      <c r="G773" s="193"/>
      <c r="H773" s="193"/>
      <c r="I773" s="193"/>
      <c r="J773" s="193"/>
    </row>
    <row customHeight="1" ht="11.25">
      <c r="A774" s="191">
        <f>"HTP.P('&lt;"&amp;#REF!&amp;"&gt;' || "&amp;IF(MID(#REF!,1,6)="L_STUB","NULL","REC."&amp;#REF!)&amp;" || '&lt;/"&amp;#REF!&amp;"&gt;');"</f>
      </c>
      <c r="B774" s="193"/>
      <c r="C774" s="191">
        <f>"DECODE(C_T."&amp;#REF!&amp;", 0, NULL, C_T."&amp;#REF!&amp;") AS "&amp;#REF!&amp;","</f>
      </c>
      <c r="D774" s="193"/>
      <c r="F774" s="193"/>
      <c r="G774" s="193"/>
      <c r="H774" s="193"/>
      <c r="I774" s="193"/>
      <c r="J774" s="193"/>
    </row>
    <row customHeight="1" ht="11.25">
      <c r="A775" s="191">
        <f>"HTP.P('&lt;"&amp;#REF!&amp;"&gt;' || "&amp;IF(MID(#REF!,1,6)="L_STUB","NULL","REC."&amp;#REF!)&amp;" || '&lt;/"&amp;#REF!&amp;"&gt;');"</f>
      </c>
      <c r="B775" s="193"/>
      <c r="C775" s="191">
        <f>"DECODE(C_T."&amp;#REF!&amp;", 0, NULL, C_T."&amp;#REF!&amp;") AS "&amp;#REF!&amp;","</f>
      </c>
      <c r="D775" s="193"/>
      <c r="F775" s="193"/>
      <c r="G775" s="193"/>
      <c r="H775" s="193"/>
      <c r="I775" s="193"/>
      <c r="J775" s="193"/>
    </row>
    <row customHeight="1" ht="11.25">
      <c r="A776" s="191">
        <f>"HTP.P('&lt;"&amp;#REF!&amp;"&gt;' || "&amp;IF(MID(#REF!,1,6)="L_STUB","NULL","REC."&amp;#REF!)&amp;" || '&lt;/"&amp;#REF!&amp;"&gt;');"</f>
      </c>
      <c r="B776" s="193"/>
      <c r="C776" s="191">
        <f>"DECODE(C_T."&amp;#REF!&amp;", 0, NULL, C_T."&amp;#REF!&amp;") AS "&amp;#REF!&amp;","</f>
      </c>
      <c r="D776" s="193"/>
      <c r="F776" s="193"/>
      <c r="G776" s="193"/>
      <c r="H776" s="193"/>
      <c r="I776" s="193"/>
      <c r="J776" s="193"/>
    </row>
    <row customHeight="1" ht="11.25">
      <c r="A777" s="191">
        <f>"HTP.P('&lt;"&amp;#REF!&amp;"&gt;' || "&amp;IF(MID(#REF!,1,6)="L_STUB","NULL","REC."&amp;#REF!)&amp;" || '&lt;/"&amp;#REF!&amp;"&gt;');"</f>
      </c>
      <c r="B777" s="193"/>
      <c r="C777" s="191">
        <f>"DECODE(C_T."&amp;#REF!&amp;", 0, NULL, C_T."&amp;#REF!&amp;") AS "&amp;#REF!&amp;","</f>
      </c>
      <c r="D777" s="193"/>
      <c r="F777" s="193"/>
      <c r="G777" s="193"/>
      <c r="H777" s="193"/>
      <c r="I777" s="193"/>
      <c r="J777" s="193"/>
    </row>
    <row customHeight="1" ht="11.25">
      <c r="A778" s="191">
        <f>"HTP.P('&lt;"&amp;#REF!&amp;"&gt;' || "&amp;IF(MID(#REF!,1,6)="L_STUB","NULL","REC."&amp;#REF!)&amp;" || '&lt;/"&amp;#REF!&amp;"&gt;');"</f>
      </c>
      <c r="B778" s="193"/>
      <c r="C778" s="191">
        <f>"DECODE(C_T."&amp;#REF!&amp;", 0, NULL, C_T."&amp;#REF!&amp;") AS "&amp;#REF!&amp;","</f>
      </c>
      <c r="D778" s="193"/>
      <c r="F778" s="193"/>
      <c r="G778" s="193"/>
      <c r="H778" s="193"/>
      <c r="I778" s="193"/>
      <c r="J778" s="193"/>
    </row>
    <row customHeight="1" ht="11.25">
      <c r="A779" s="191">
        <f>"HTP.P('&lt;"&amp;#REF!&amp;"&gt;' || "&amp;IF(MID(#REF!,1,6)="L_STUB","NULL","REC."&amp;#REF!)&amp;" || '&lt;/"&amp;#REF!&amp;"&gt;');"</f>
      </c>
      <c r="B779" s="193"/>
      <c r="C779" s="191">
        <f>"DECODE(C_T."&amp;#REF!&amp;", 0, NULL, C_T."&amp;#REF!&amp;") AS "&amp;#REF!&amp;","</f>
      </c>
      <c r="D779" s="193"/>
      <c r="F779" s="193"/>
      <c r="G779" s="193"/>
      <c r="H779" s="193"/>
      <c r="I779" s="193"/>
      <c r="J779" s="193"/>
    </row>
    <row customHeight="1" ht="11.25">
      <c r="A780" s="191">
        <f>"HTP.P('&lt;"&amp;#REF!&amp;"&gt;' || "&amp;IF(MID(#REF!,1,6)="L_STUB","NULL","REC."&amp;#REF!)&amp;" || '&lt;/"&amp;#REF!&amp;"&gt;');"</f>
      </c>
      <c r="B780" s="193"/>
      <c r="C780" s="191">
        <f>"DECODE(C_T."&amp;#REF!&amp;", 0, NULL, C_T."&amp;#REF!&amp;") AS "&amp;#REF!&amp;","</f>
      </c>
      <c r="D780" s="193"/>
      <c r="F780" s="193"/>
      <c r="G780" s="193"/>
      <c r="H780" s="193"/>
      <c r="I780" s="193"/>
      <c r="J780" s="193"/>
    </row>
    <row customHeight="1" ht="11.25">
      <c r="A781" s="191">
        <f>"HTP.P('&lt;"&amp;#REF!&amp;"&gt;' || "&amp;IF(MID(#REF!,1,6)="L_STUB","NULL","REC."&amp;#REF!)&amp;" || '&lt;/"&amp;#REF!&amp;"&gt;');"</f>
      </c>
      <c r="B781" s="193"/>
      <c r="C781" s="191">
        <f>"DECODE(C_T."&amp;#REF!&amp;", 0, NULL, C_T."&amp;#REF!&amp;") AS "&amp;#REF!&amp;","</f>
      </c>
      <c r="D781" s="193"/>
      <c r="F781" s="193"/>
      <c r="G781" s="193"/>
      <c r="H781" s="193"/>
      <c r="I781" s="193"/>
      <c r="J781" s="193"/>
    </row>
    <row customHeight="1" ht="11.25">
      <c r="A782" s="191">
        <f>"HTP.P('&lt;"&amp;#REF!&amp;"&gt;' || "&amp;IF(MID(#REF!,1,6)="L_STUB","NULL","REC."&amp;#REF!)&amp;" || '&lt;/"&amp;#REF!&amp;"&gt;');"</f>
      </c>
      <c r="B782" s="193"/>
      <c r="C782" s="191">
        <f>"DECODE(C_T."&amp;#REF!&amp;", 0, NULL, C_T."&amp;#REF!&amp;") AS "&amp;#REF!&amp;","</f>
      </c>
      <c r="D782" s="193"/>
      <c r="F782" s="193"/>
      <c r="G782" s="193"/>
      <c r="H782" s="193"/>
      <c r="I782" s="193"/>
      <c r="J782" s="193"/>
    </row>
    <row customHeight="1" ht="11.25">
      <c r="A783" s="191">
        <f>"HTP.P('&lt;"&amp;#REF!&amp;"&gt;' || "&amp;IF(MID(#REF!,1,6)="L_STUB","NULL","REC."&amp;#REF!)&amp;" || '&lt;/"&amp;#REF!&amp;"&gt;');"</f>
      </c>
      <c r="B783" s="193"/>
      <c r="C783" s="191">
        <f>"DECODE(C_T."&amp;#REF!&amp;", 0, NULL, C_T."&amp;#REF!&amp;") AS "&amp;#REF!&amp;","</f>
      </c>
      <c r="D783" s="193"/>
      <c r="F783" s="193"/>
      <c r="G783" s="193"/>
      <c r="H783" s="193"/>
      <c r="I783" s="193"/>
      <c r="J783" s="193"/>
    </row>
    <row customHeight="1" ht="11.25">
      <c r="A784" s="191">
        <f>"HTP.P('&lt;"&amp;#REF!&amp;"&gt;' || "&amp;IF(MID(#REF!,1,6)="L_STUB","NULL","REC."&amp;#REF!)&amp;" || '&lt;/"&amp;#REF!&amp;"&gt;');"</f>
      </c>
      <c r="B784" s="193"/>
      <c r="C784" s="191">
        <f>"DECODE(C_T."&amp;#REF!&amp;", 0, NULL, C_T."&amp;#REF!&amp;") AS "&amp;#REF!&amp;","</f>
      </c>
      <c r="D784" s="193"/>
      <c r="F784" s="193"/>
      <c r="G784" s="193"/>
      <c r="H784" s="193"/>
      <c r="I784" s="193"/>
      <c r="J784" s="193"/>
    </row>
    <row customHeight="1" ht="11.25">
      <c r="A785" s="191">
        <f>"HTP.P('&lt;"&amp;#REF!&amp;"&gt;' || "&amp;IF(MID(#REF!,1,6)="L_STUB","NULL","REC."&amp;#REF!)&amp;" || '&lt;/"&amp;#REF!&amp;"&gt;');"</f>
      </c>
      <c r="B785" s="193"/>
      <c r="C785" s="191">
        <f>"DECODE(C_T."&amp;#REF!&amp;", 0, NULL, C_T."&amp;#REF!&amp;") AS "&amp;#REF!&amp;","</f>
      </c>
      <c r="D785" s="193"/>
      <c r="F785" s="193"/>
      <c r="G785" s="193"/>
      <c r="H785" s="193"/>
      <c r="I785" s="193"/>
      <c r="J785" s="193"/>
    </row>
    <row customHeight="1" ht="11.25">
      <c r="A786" s="191">
        <f>"HTP.P('&lt;"&amp;#REF!&amp;"&gt;' || "&amp;IF(MID(#REF!,1,6)="L_STUB","NULL","REC."&amp;#REF!)&amp;" || '&lt;/"&amp;#REF!&amp;"&gt;');"</f>
      </c>
      <c r="B786" s="193"/>
      <c r="C786" s="191">
        <f>"DECODE(C_T."&amp;#REF!&amp;", 0, NULL, C_T."&amp;#REF!&amp;") AS "&amp;#REF!&amp;","</f>
      </c>
      <c r="D786" s="193"/>
      <c r="F786" s="193"/>
      <c r="G786" s="193"/>
      <c r="H786" s="193"/>
      <c r="I786" s="193"/>
      <c r="J786" s="193"/>
    </row>
    <row customHeight="1" ht="11.25">
      <c r="A787" s="191">
        <f>"HTP.P('&lt;"&amp;#REF!&amp;"&gt;' || "&amp;IF(MID(#REF!,1,6)="L_STUB","NULL","REC."&amp;#REF!)&amp;" || '&lt;/"&amp;#REF!&amp;"&gt;');"</f>
      </c>
      <c r="B787" s="193"/>
      <c r="C787" s="191">
        <f>"DECODE(C_T."&amp;#REF!&amp;", 0, NULL, C_T."&amp;#REF!&amp;") AS "&amp;#REF!&amp;","</f>
      </c>
      <c r="D787" s="193"/>
      <c r="F787" s="193"/>
      <c r="G787" s="193"/>
      <c r="H787" s="193"/>
      <c r="I787" s="193"/>
      <c r="J787" s="193"/>
    </row>
    <row customHeight="1" ht="11.25">
      <c r="A788" s="191">
        <f>"HTP.P('&lt;"&amp;#REF!&amp;"&gt;' || "&amp;IF(MID(#REF!,1,6)="L_STUB","NULL","REC."&amp;#REF!)&amp;" || '&lt;/"&amp;#REF!&amp;"&gt;');"</f>
      </c>
      <c r="B788" s="193"/>
      <c r="C788" s="191">
        <f>"DECODE(C_T."&amp;#REF!&amp;", 0, NULL, C_T."&amp;#REF!&amp;") AS "&amp;#REF!&amp;","</f>
      </c>
      <c r="D788" s="193"/>
      <c r="F788" s="193"/>
      <c r="G788" s="193"/>
      <c r="H788" s="193"/>
      <c r="I788" s="193"/>
      <c r="J788" s="193"/>
    </row>
    <row customHeight="1" ht="11.25">
      <c r="A789" s="191">
        <f>"HTP.P('&lt;"&amp;#REF!&amp;"&gt;' || "&amp;IF(MID(#REF!,1,6)="L_STUB","NULL","REC."&amp;#REF!)&amp;" || '&lt;/"&amp;#REF!&amp;"&gt;');"</f>
      </c>
      <c r="B789" s="193"/>
      <c r="C789" s="191">
        <f>"DECODE(C_T."&amp;#REF!&amp;", 0, NULL, C_T."&amp;#REF!&amp;") AS "&amp;#REF!&amp;","</f>
      </c>
      <c r="D789" s="193"/>
      <c r="F789" s="193"/>
      <c r="G789" s="193"/>
      <c r="H789" s="193"/>
      <c r="I789" s="193"/>
      <c r="J789" s="193"/>
    </row>
    <row customHeight="1" ht="11.25">
      <c r="A790" s="191">
        <f>"HTP.P('&lt;"&amp;#REF!&amp;"&gt;' || "&amp;IF(MID(#REF!,1,6)="L_STUB","NULL","REC."&amp;#REF!)&amp;" || '&lt;/"&amp;#REF!&amp;"&gt;');"</f>
      </c>
      <c r="B790" s="193"/>
      <c r="C790" s="191">
        <f>"DECODE(C_T."&amp;#REF!&amp;", 0, NULL, C_T."&amp;#REF!&amp;") AS "&amp;#REF!&amp;","</f>
      </c>
      <c r="D790" s="193"/>
      <c r="F790" s="193"/>
      <c r="G790" s="193"/>
      <c r="H790" s="193"/>
      <c r="I790" s="193"/>
      <c r="J790" s="193"/>
    </row>
    <row customHeight="1" ht="11.25">
      <c r="A791" s="191">
        <f>"HTP.P('&lt;"&amp;#REF!&amp;"&gt;' || "&amp;IF(MID(#REF!,1,6)="L_STUB","NULL","REC."&amp;#REF!)&amp;" || '&lt;/"&amp;#REF!&amp;"&gt;');"</f>
      </c>
      <c r="B791" s="193"/>
      <c r="C791" s="191">
        <f>"DECODE(C_T."&amp;#REF!&amp;", 0, NULL, C_T."&amp;#REF!&amp;") AS "&amp;#REF!&amp;","</f>
      </c>
      <c r="D791" s="193"/>
      <c r="F791" s="193"/>
      <c r="G791" s="193"/>
      <c r="H791" s="193"/>
      <c r="I791" s="193"/>
      <c r="J791" s="193"/>
    </row>
    <row customHeight="1" ht="11.25">
      <c r="A792" s="191">
        <f>"HTP.P('&lt;"&amp;#REF!&amp;"&gt;' || "&amp;IF(MID(#REF!,1,6)="L_STUB","NULL","REC."&amp;#REF!)&amp;" || '&lt;/"&amp;#REF!&amp;"&gt;');"</f>
      </c>
      <c r="B792" s="193"/>
      <c r="C792" s="191">
        <f>"DECODE(C_T."&amp;#REF!&amp;", 0, NULL, C_T."&amp;#REF!&amp;") AS "&amp;#REF!&amp;","</f>
      </c>
      <c r="D792" s="193"/>
      <c r="F792" s="193"/>
      <c r="G792" s="193"/>
      <c r="H792" s="193"/>
      <c r="I792" s="193"/>
      <c r="J792" s="193"/>
    </row>
    <row customHeight="1" ht="11.25">
      <c r="A793" s="191">
        <f>"HTP.P('&lt;"&amp;#REF!&amp;"&gt;' || "&amp;IF(MID(#REF!,1,6)="L_STUB","NULL","REC."&amp;#REF!)&amp;" || '&lt;/"&amp;#REF!&amp;"&gt;');"</f>
      </c>
      <c r="B793" s="193"/>
      <c r="C793" s="191">
        <f>"DECODE(C_T."&amp;#REF!&amp;", 0, NULL, C_T."&amp;#REF!&amp;") AS "&amp;#REF!&amp;","</f>
      </c>
      <c r="D793" s="193"/>
      <c r="F793" s="193"/>
      <c r="G793" s="193"/>
      <c r="H793" s="193"/>
      <c r="I793" s="193"/>
      <c r="J793" s="193"/>
    </row>
    <row customHeight="1" ht="11.25">
      <c r="A794" s="191">
        <f>"HTP.P('&lt;"&amp;#REF!&amp;"&gt;' || "&amp;IF(MID(#REF!,1,6)="L_STUB","NULL","REC."&amp;#REF!)&amp;" || '&lt;/"&amp;#REF!&amp;"&gt;');"</f>
      </c>
      <c r="B794" s="193"/>
      <c r="C794" s="191">
        <f>"DECODE(C_T."&amp;#REF!&amp;", 0, NULL, C_T."&amp;#REF!&amp;") AS "&amp;#REF!&amp;","</f>
      </c>
      <c r="D794" s="193"/>
      <c r="F794" s="193"/>
      <c r="G794" s="193"/>
      <c r="H794" s="193"/>
      <c r="I794" s="193"/>
      <c r="J794" s="193"/>
    </row>
    <row customHeight="1" ht="11.25">
      <c r="A795" s="191">
        <f>"HTP.P('&lt;"&amp;#REF!&amp;"&gt;' || "&amp;IF(MID(#REF!,1,6)="L_STUB","NULL","REC."&amp;#REF!)&amp;" || '&lt;/"&amp;#REF!&amp;"&gt;');"</f>
      </c>
      <c r="B795" s="193"/>
      <c r="C795" s="191">
        <f>"DECODE(C_T."&amp;#REF!&amp;", 0, NULL, C_T."&amp;#REF!&amp;") AS "&amp;#REF!&amp;","</f>
      </c>
      <c r="D795" s="193"/>
      <c r="F795" s="193"/>
      <c r="G795" s="193"/>
      <c r="H795" s="193"/>
      <c r="I795" s="193"/>
      <c r="J795" s="193"/>
    </row>
    <row customHeight="1" ht="11.25">
      <c r="A796" s="191">
        <f>"HTP.P('&lt;"&amp;#REF!&amp;"&gt;' || "&amp;IF(MID(#REF!,1,6)="L_STUB","NULL","REC."&amp;#REF!)&amp;" || '&lt;/"&amp;#REF!&amp;"&gt;');"</f>
      </c>
      <c r="B796" s="193"/>
      <c r="C796" s="191">
        <f>"DECODE(C_T."&amp;#REF!&amp;", 0, NULL, C_T."&amp;#REF!&amp;") AS "&amp;#REF!&amp;","</f>
      </c>
      <c r="D796" s="193"/>
      <c r="F796" s="193"/>
      <c r="G796" s="193"/>
      <c r="H796" s="193"/>
      <c r="I796" s="193"/>
      <c r="J796" s="193"/>
    </row>
    <row customHeight="1" ht="11.25">
      <c r="A797" s="191">
        <f>"HTP.P('&lt;"&amp;#REF!&amp;"&gt;' || "&amp;IF(MID(#REF!,1,6)="L_STUB","NULL","REC."&amp;#REF!)&amp;" || '&lt;/"&amp;#REF!&amp;"&gt;');"</f>
      </c>
      <c r="B797" s="193"/>
      <c r="C797" s="191">
        <f>"DECODE(C_T."&amp;#REF!&amp;", 0, NULL, C_T."&amp;#REF!&amp;") AS "&amp;#REF!&amp;","</f>
      </c>
      <c r="D797" s="193"/>
      <c r="F797" s="193"/>
      <c r="G797" s="193"/>
      <c r="H797" s="193"/>
      <c r="I797" s="193"/>
      <c r="J797" s="193"/>
    </row>
    <row customHeight="1" ht="11.25">
      <c r="A798" s="191">
        <f>"HTP.P('&lt;"&amp;#REF!&amp;"&gt;' || "&amp;IF(MID(#REF!,1,6)="L_STUB","NULL","REC."&amp;#REF!)&amp;" || '&lt;/"&amp;#REF!&amp;"&gt;');"</f>
      </c>
      <c r="B798" s="193"/>
      <c r="C798" s="191">
        <f>"DECODE(C_T."&amp;#REF!&amp;", 0, NULL, C_T."&amp;#REF!&amp;") AS "&amp;#REF!&amp;","</f>
      </c>
      <c r="D798" s="193"/>
      <c r="F798" s="193"/>
      <c r="G798" s="193"/>
      <c r="H798" s="193"/>
      <c r="I798" s="193"/>
      <c r="J798" s="193"/>
    </row>
    <row customHeight="1" ht="11.25">
      <c r="A799" s="191">
        <f>"HTP.P('&lt;"&amp;#REF!&amp;"&gt;' || "&amp;IF(MID(#REF!,1,6)="L_STUB","NULL","REC."&amp;#REF!)&amp;" || '&lt;/"&amp;#REF!&amp;"&gt;');"</f>
      </c>
      <c r="B799" s="193"/>
      <c r="C799" s="191">
        <f>"DECODE(C_T."&amp;#REF!&amp;", 0, NULL, C_T."&amp;#REF!&amp;") AS "&amp;#REF!&amp;","</f>
      </c>
      <c r="D799" s="193"/>
      <c r="F799" s="193"/>
      <c r="G799" s="193"/>
      <c r="H799" s="193"/>
      <c r="I799" s="193"/>
      <c r="J799" s="193"/>
    </row>
    <row customHeight="1" ht="11.25">
      <c r="A800" s="191">
        <f>"HTP.P('&lt;"&amp;#REF!&amp;"&gt;' || "&amp;IF(MID(#REF!,1,6)="L_STUB","NULL","REC."&amp;#REF!)&amp;" || '&lt;/"&amp;#REF!&amp;"&gt;');"</f>
      </c>
      <c r="B800" s="193"/>
      <c r="C800" s="191">
        <f>"DECODE(C_T."&amp;#REF!&amp;", 0, NULL, C_T."&amp;#REF!&amp;") AS "&amp;#REF!&amp;","</f>
      </c>
      <c r="D800" s="193"/>
      <c r="F800" s="193"/>
      <c r="G800" s="193"/>
      <c r="H800" s="193"/>
      <c r="I800" s="193"/>
      <c r="J800" s="193"/>
    </row>
    <row customHeight="1" ht="11.25">
      <c r="A801" s="191">
        <f>"HTP.P('&lt;"&amp;#REF!&amp;"&gt;' || "&amp;IF(MID(#REF!,1,6)="L_STUB","NULL","REC."&amp;#REF!)&amp;" || '&lt;/"&amp;#REF!&amp;"&gt;');"</f>
      </c>
      <c r="B801" s="193"/>
      <c r="C801" s="191">
        <f>"DECODE(C_T."&amp;#REF!&amp;", 0, NULL, C_T."&amp;#REF!&amp;") AS "&amp;#REF!&amp;","</f>
      </c>
      <c r="D801" s="193"/>
      <c r="F801" s="193"/>
      <c r="G801" s="193"/>
      <c r="H801" s="193"/>
      <c r="I801" s="193"/>
      <c r="J801" s="193"/>
    </row>
    <row customHeight="1" ht="11.25">
      <c r="A802" s="191">
        <f>"HTP.P('&lt;"&amp;#REF!&amp;"&gt;' || "&amp;IF(MID(#REF!,1,6)="L_STUB","NULL","REC."&amp;#REF!)&amp;" || '&lt;/"&amp;#REF!&amp;"&gt;');"</f>
      </c>
      <c r="B802" s="193"/>
      <c r="C802" s="191">
        <f>"DECODE(C_T."&amp;#REF!&amp;", 0, NULL, C_T."&amp;#REF!&amp;") AS "&amp;#REF!&amp;","</f>
      </c>
      <c r="D802" s="193"/>
      <c r="F802" s="193"/>
      <c r="G802" s="193"/>
      <c r="H802" s="193"/>
      <c r="I802" s="193"/>
      <c r="J802" s="193"/>
    </row>
    <row customHeight="1" ht="11.25">
      <c r="A803" s="191">
        <f>"HTP.P('&lt;"&amp;#REF!&amp;"&gt;' || "&amp;IF(MID(#REF!,1,6)="L_STUB","NULL","REC."&amp;#REF!)&amp;" || '&lt;/"&amp;#REF!&amp;"&gt;');"</f>
      </c>
      <c r="B803" s="193"/>
      <c r="C803" s="191">
        <f>"DECODE(C_T."&amp;#REF!&amp;", 0, NULL, C_T."&amp;#REF!&amp;") AS "&amp;#REF!&amp;","</f>
      </c>
      <c r="D803" s="193"/>
      <c r="F803" s="193"/>
      <c r="G803" s="193"/>
      <c r="H803" s="193"/>
      <c r="I803" s="193"/>
      <c r="J803" s="193"/>
    </row>
    <row customHeight="1" ht="11.25">
      <c r="A804" s="191">
        <f>"HTP.P('&lt;"&amp;#REF!&amp;"&gt;' || "&amp;IF(MID(#REF!,1,6)="L_STUB","NULL","REC."&amp;#REF!)&amp;" || '&lt;/"&amp;#REF!&amp;"&gt;');"</f>
      </c>
      <c r="B804" s="193"/>
      <c r="C804" s="191">
        <f>"DECODE(C_T."&amp;#REF!&amp;", 0, NULL, C_T."&amp;#REF!&amp;") AS "&amp;#REF!&amp;","</f>
      </c>
      <c r="D804" s="193"/>
      <c r="F804" s="193"/>
      <c r="G804" s="193"/>
      <c r="H804" s="193"/>
      <c r="I804" s="193"/>
      <c r="J804" s="193"/>
    </row>
    <row customHeight="1" ht="11.25">
      <c r="A805" s="191">
        <f>"HTP.P('&lt;"&amp;#REF!&amp;"&gt;' || "&amp;IF(MID(#REF!,1,6)="L_STUB","NULL","REC."&amp;#REF!)&amp;" || '&lt;/"&amp;#REF!&amp;"&gt;');"</f>
      </c>
      <c r="B805" s="193"/>
      <c r="C805" s="191">
        <f>"DECODE(C_T."&amp;#REF!&amp;", 0, NULL, C_T."&amp;#REF!&amp;") AS "&amp;#REF!&amp;","</f>
      </c>
      <c r="D805" s="193"/>
      <c r="F805" s="193"/>
      <c r="G805" s="193"/>
      <c r="H805" s="193"/>
      <c r="I805" s="193"/>
      <c r="J805" s="193"/>
    </row>
    <row customHeight="1" ht="11.25">
      <c r="A806" s="191">
        <f>"HTP.P('&lt;"&amp;#REF!&amp;"&gt;' || "&amp;IF(MID(#REF!,1,6)="L_STUB","NULL","REC."&amp;#REF!)&amp;" || '&lt;/"&amp;#REF!&amp;"&gt;');"</f>
      </c>
      <c r="B806" s="193"/>
      <c r="C806" s="191">
        <f>"DECODE(C_T."&amp;#REF!&amp;", 0, NULL, C_T."&amp;#REF!&amp;") AS "&amp;#REF!&amp;","</f>
      </c>
      <c r="D806" s="193"/>
      <c r="F806" s="193"/>
      <c r="G806" s="193"/>
      <c r="H806" s="193"/>
      <c r="I806" s="193"/>
      <c r="J806" s="193"/>
    </row>
    <row customHeight="1" ht="11.25">
      <c r="A807" s="191">
        <f>"HTP.P('&lt;"&amp;#REF!&amp;"&gt;' || "&amp;IF(MID(#REF!,1,6)="L_STUB","NULL","REC."&amp;#REF!)&amp;" || '&lt;/"&amp;#REF!&amp;"&gt;');"</f>
      </c>
      <c r="B807" s="193"/>
      <c r="C807" s="191">
        <f>"DECODE(C_T."&amp;#REF!&amp;", 0, NULL, C_T."&amp;#REF!&amp;") AS "&amp;#REF!&amp;","</f>
      </c>
      <c r="D807" s="193"/>
      <c r="F807" s="193"/>
      <c r="G807" s="193"/>
      <c r="H807" s="193"/>
      <c r="I807" s="193"/>
      <c r="J807" s="193"/>
    </row>
    <row customHeight="1" ht="11.25">
      <c r="A808" s="191">
        <f>"HTP.P('&lt;"&amp;#REF!&amp;"&gt;' || "&amp;IF(MID(#REF!,1,6)="L_STUB","NULL","REC."&amp;#REF!)&amp;" || '&lt;/"&amp;#REF!&amp;"&gt;');"</f>
      </c>
      <c r="B808" s="193"/>
      <c r="C808" s="191">
        <f>"DECODE(C_T."&amp;#REF!&amp;", 0, NULL, C_T."&amp;#REF!&amp;") AS "&amp;#REF!&amp;","</f>
      </c>
      <c r="D808" s="193"/>
      <c r="F808" s="193"/>
      <c r="G808" s="193"/>
      <c r="H808" s="193"/>
      <c r="I808" s="193"/>
      <c r="J808" s="193"/>
    </row>
    <row customHeight="1" ht="11.25">
      <c r="A809" s="191">
        <f>"HTP.P('&lt;"&amp;#REF!&amp;"&gt;' || "&amp;IF(MID(#REF!,1,6)="L_STUB","NULL","REC."&amp;#REF!)&amp;" || '&lt;/"&amp;#REF!&amp;"&gt;');"</f>
      </c>
      <c r="B809" s="193"/>
      <c r="C809" s="191">
        <f>"DECODE(C_T."&amp;#REF!&amp;", 0, NULL, C_T."&amp;#REF!&amp;") AS "&amp;#REF!&amp;","</f>
      </c>
      <c r="D809" s="193"/>
      <c r="F809" s="193"/>
      <c r="G809" s="193"/>
      <c r="H809" s="193"/>
      <c r="I809" s="193"/>
      <c r="J809" s="193"/>
    </row>
    <row customHeight="1" ht="11.25">
      <c r="A810" s="191">
        <f>"HTP.P('&lt;"&amp;#REF!&amp;"&gt;' || "&amp;IF(MID(#REF!,1,6)="L_STUB","NULL","REC."&amp;#REF!)&amp;" || '&lt;/"&amp;#REF!&amp;"&gt;');"</f>
      </c>
      <c r="B810" s="193"/>
      <c r="C810" s="191">
        <f>"DECODE(C_T."&amp;#REF!&amp;", 0, NULL, C_T."&amp;#REF!&amp;") AS "&amp;#REF!&amp;","</f>
      </c>
      <c r="D810" s="193"/>
      <c r="F810" s="193"/>
      <c r="G810" s="193"/>
      <c r="H810" s="193"/>
      <c r="I810" s="193"/>
      <c r="J810" s="193"/>
    </row>
    <row customHeight="1" ht="11.25">
      <c r="A811" s="191">
        <f>"HTP.P('&lt;"&amp;#REF!&amp;"&gt;' || "&amp;IF(MID(#REF!,1,6)="L_STUB","NULL","REC."&amp;#REF!)&amp;" || '&lt;/"&amp;#REF!&amp;"&gt;');"</f>
      </c>
      <c r="B811" s="193"/>
      <c r="C811" s="191">
        <f>"DECODE(C_T."&amp;#REF!&amp;", 0, NULL, C_T."&amp;#REF!&amp;") AS "&amp;#REF!&amp;","</f>
      </c>
      <c r="D811" s="193"/>
      <c r="F811" s="193"/>
      <c r="G811" s="193"/>
      <c r="H811" s="193"/>
      <c r="I811" s="193"/>
      <c r="J811" s="193"/>
    </row>
    <row customHeight="1" ht="11.25">
      <c r="A812" s="191">
        <f>"HTP.P('&lt;"&amp;#REF!&amp;"&gt;' || "&amp;IF(MID(#REF!,1,6)="L_STUB","NULL","REC."&amp;#REF!)&amp;" || '&lt;/"&amp;#REF!&amp;"&gt;');"</f>
      </c>
      <c r="B812" s="193"/>
      <c r="C812" s="191">
        <f>"DECODE(C_T."&amp;#REF!&amp;", 0, NULL, C_T."&amp;#REF!&amp;") AS "&amp;#REF!&amp;","</f>
      </c>
      <c r="D812" s="193"/>
      <c r="F812" s="193"/>
      <c r="G812" s="193"/>
      <c r="H812" s="193"/>
      <c r="I812" s="193"/>
      <c r="J812" s="193"/>
    </row>
    <row customHeight="1" ht="11.25">
      <c r="A813" s="191">
        <f>"HTP.P('&lt;"&amp;#REF!&amp;"&gt;' || "&amp;IF(MID(#REF!,1,6)="L_STUB","NULL","REC."&amp;#REF!)&amp;" || '&lt;/"&amp;#REF!&amp;"&gt;');"</f>
      </c>
      <c r="B813" s="193"/>
      <c r="C813" s="191">
        <f>"DECODE(C_T."&amp;#REF!&amp;", 0, NULL, C_T."&amp;#REF!&amp;") AS "&amp;#REF!&amp;","</f>
      </c>
      <c r="D813" s="193"/>
      <c r="F813" s="193"/>
      <c r="G813" s="193"/>
      <c r="H813" s="193"/>
      <c r="I813" s="193"/>
      <c r="J813" s="193"/>
    </row>
    <row customHeight="1" ht="11.25">
      <c r="A814" s="191">
        <f>"HTP.P('&lt;"&amp;#REF!&amp;"&gt;' || "&amp;IF(MID(#REF!,1,6)="L_STUB","NULL","REC."&amp;#REF!)&amp;" || '&lt;/"&amp;#REF!&amp;"&gt;');"</f>
      </c>
      <c r="B814" s="193"/>
      <c r="C814" s="191">
        <f>"DECODE(C_T."&amp;#REF!&amp;", 0, NULL, C_T."&amp;#REF!&amp;") AS "&amp;#REF!&amp;","</f>
      </c>
      <c r="D814" s="193"/>
      <c r="F814" s="193"/>
      <c r="G814" s="193"/>
      <c r="H814" s="193"/>
      <c r="I814" s="193"/>
      <c r="J814" s="193"/>
    </row>
    <row customHeight="1" ht="11.25">
      <c r="A815" s="191">
        <f>"HTP.P('&lt;"&amp;#REF!&amp;"&gt;' || "&amp;IF(MID(#REF!,1,6)="L_STUB","NULL","REC."&amp;#REF!)&amp;" || '&lt;/"&amp;#REF!&amp;"&gt;');"</f>
      </c>
      <c r="B815" s="193"/>
      <c r="C815" s="191">
        <f>"DECODE(C_T."&amp;#REF!&amp;", 0, NULL, C_T."&amp;#REF!&amp;") AS "&amp;#REF!&amp;","</f>
      </c>
      <c r="D815" s="193"/>
      <c r="F815" s="193"/>
      <c r="G815" s="193"/>
      <c r="H815" s="193"/>
      <c r="I815" s="193"/>
      <c r="J815" s="193"/>
    </row>
    <row customHeight="1" ht="11.25">
      <c r="A816" s="191">
        <f>"HTP.P('&lt;"&amp;#REF!&amp;"&gt;' || "&amp;IF(MID(#REF!,1,6)="L_STUB","NULL","REC."&amp;#REF!)&amp;" || '&lt;/"&amp;#REF!&amp;"&gt;');"</f>
      </c>
      <c r="B816" s="193"/>
      <c r="C816" s="191">
        <f>"DECODE(C_T."&amp;#REF!&amp;", 0, NULL, C_T."&amp;#REF!&amp;") AS "&amp;#REF!&amp;","</f>
      </c>
      <c r="D816" s="193"/>
      <c r="F816" s="193"/>
      <c r="G816" s="193"/>
      <c r="H816" s="193"/>
      <c r="I816" s="193"/>
      <c r="J816" s="193"/>
    </row>
    <row customHeight="1" ht="11.25">
      <c r="A817" s="191">
        <f>"HTP.P('&lt;"&amp;#REF!&amp;"&gt;' || "&amp;IF(MID(#REF!,1,6)="L_STUB","NULL","REC."&amp;#REF!)&amp;" || '&lt;/"&amp;#REF!&amp;"&gt;');"</f>
      </c>
      <c r="B817" s="193"/>
      <c r="C817" s="191">
        <f>"DECODE(C_T."&amp;#REF!&amp;", 0, NULL, C_T."&amp;#REF!&amp;") AS "&amp;#REF!&amp;","</f>
      </c>
      <c r="D817" s="193"/>
      <c r="F817" s="193"/>
      <c r="G817" s="193"/>
      <c r="H817" s="193"/>
      <c r="I817" s="193"/>
      <c r="J817" s="193"/>
    </row>
    <row customHeight="1" ht="11.25">
      <c r="A818" s="191">
        <f>"HTP.P('&lt;"&amp;#REF!&amp;"&gt;' || "&amp;IF(MID(#REF!,1,6)="L_STUB","NULL","REC."&amp;#REF!)&amp;" || '&lt;/"&amp;#REF!&amp;"&gt;');"</f>
      </c>
      <c r="B818" s="193"/>
      <c r="C818" s="191">
        <f>"DECODE(C_T."&amp;#REF!&amp;", 0, NULL, C_T."&amp;#REF!&amp;") AS "&amp;#REF!&amp;","</f>
      </c>
      <c r="D818" s="193"/>
      <c r="F818" s="193"/>
      <c r="G818" s="193"/>
      <c r="H818" s="193"/>
      <c r="I818" s="193"/>
      <c r="J818" s="193"/>
    </row>
    <row customHeight="1" ht="11.25">
      <c r="A819" s="191">
        <f>"HTP.P('&lt;"&amp;#REF!&amp;"&gt;' || "&amp;IF(MID(#REF!,1,6)="L_STUB","NULL","REC."&amp;#REF!)&amp;" || '&lt;/"&amp;#REF!&amp;"&gt;');"</f>
      </c>
      <c r="B819" s="193"/>
      <c r="C819" s="191">
        <f>"DECODE(C_T."&amp;#REF!&amp;", 0, NULL, C_T."&amp;#REF!&amp;") AS "&amp;#REF!&amp;","</f>
      </c>
      <c r="D819" s="193"/>
      <c r="F819" s="193"/>
      <c r="G819" s="193"/>
      <c r="H819" s="193"/>
      <c r="I819" s="193"/>
      <c r="J819" s="193"/>
    </row>
    <row customHeight="1" ht="11.25">
      <c r="A820" s="191">
        <f>"HTP.P('&lt;"&amp;#REF!&amp;"&gt;' || "&amp;IF(MID(#REF!,1,6)="L_STUB","NULL","REC."&amp;#REF!)&amp;" || '&lt;/"&amp;#REF!&amp;"&gt;');"</f>
      </c>
      <c r="B820" s="193"/>
      <c r="C820" s="191">
        <f>"DECODE(C_T."&amp;#REF!&amp;", 0, NULL, C_T."&amp;#REF!&amp;") AS "&amp;#REF!&amp;","</f>
      </c>
      <c r="D820" s="193"/>
      <c r="F820" s="193"/>
      <c r="G820" s="193"/>
      <c r="H820" s="193"/>
      <c r="I820" s="193"/>
      <c r="J820" s="193"/>
    </row>
    <row customHeight="1" ht="11.25">
      <c r="A821" s="191">
        <f>"HTP.P('&lt;"&amp;#REF!&amp;"&gt;' || "&amp;IF(MID(#REF!,1,6)="L_STUB","NULL","REC."&amp;#REF!)&amp;" || '&lt;/"&amp;#REF!&amp;"&gt;');"</f>
      </c>
      <c r="B821" s="193"/>
      <c r="C821" s="191">
        <f>"DECODE(C_T."&amp;#REF!&amp;", 0, NULL, C_T."&amp;#REF!&amp;") AS "&amp;#REF!&amp;","</f>
      </c>
      <c r="D821" s="193"/>
      <c r="F821" s="193"/>
      <c r="G821" s="193"/>
      <c r="H821" s="193"/>
      <c r="I821" s="193"/>
      <c r="J821" s="193"/>
    </row>
    <row customHeight="1" ht="11.25">
      <c r="A822" s="191">
        <f>"HTP.P('&lt;"&amp;#REF!&amp;"&gt;' || "&amp;IF(MID(#REF!,1,6)="L_STUB","NULL","REC."&amp;#REF!)&amp;" || '&lt;/"&amp;#REF!&amp;"&gt;');"</f>
      </c>
      <c r="B822" s="193"/>
      <c r="C822" s="191">
        <f>"DECODE(C_T."&amp;#REF!&amp;", 0, NULL, C_T."&amp;#REF!&amp;") AS "&amp;#REF!&amp;","</f>
      </c>
      <c r="D822" s="193"/>
      <c r="F822" s="193"/>
      <c r="G822" s="193"/>
      <c r="H822" s="193"/>
      <c r="I822" s="193"/>
      <c r="J822" s="193"/>
    </row>
    <row customHeight="1" ht="11.25">
      <c r="A823" s="191">
        <f>"HTP.P('&lt;"&amp;#REF!&amp;"&gt;' || "&amp;IF(MID(#REF!,1,6)="L_STUB","NULL","REC."&amp;#REF!)&amp;" || '&lt;/"&amp;#REF!&amp;"&gt;');"</f>
      </c>
      <c r="B823" s="193"/>
      <c r="C823" s="191">
        <f>"DECODE(C_T."&amp;#REF!&amp;", 0, NULL, C_T."&amp;#REF!&amp;") AS "&amp;#REF!&amp;","</f>
      </c>
      <c r="D823" s="193"/>
      <c r="F823" s="193"/>
      <c r="G823" s="193"/>
      <c r="H823" s="193"/>
      <c r="I823" s="193"/>
      <c r="J823" s="193"/>
    </row>
    <row customHeight="1" ht="11.25">
      <c r="A824" s="191">
        <f>"HTP.P('&lt;"&amp;#REF!&amp;"&gt;' || "&amp;IF(MID(#REF!,1,6)="L_STUB","NULL","REC."&amp;#REF!)&amp;" || '&lt;/"&amp;#REF!&amp;"&gt;');"</f>
      </c>
      <c r="B824" s="193"/>
      <c r="C824" s="191">
        <f>"DECODE(C_T."&amp;#REF!&amp;", 0, NULL, C_T."&amp;#REF!&amp;") AS "&amp;#REF!&amp;","</f>
      </c>
      <c r="D824" s="193"/>
      <c r="F824" s="193"/>
      <c r="G824" s="193"/>
      <c r="H824" s="193"/>
      <c r="I824" s="193"/>
      <c r="J824" s="193"/>
    </row>
    <row customHeight="1" ht="11.25">
      <c r="A825" s="191">
        <f>"HTP.P('&lt;"&amp;#REF!&amp;"&gt;' || "&amp;IF(MID(#REF!,1,6)="L_STUB","NULL","REC."&amp;#REF!)&amp;" || '&lt;/"&amp;#REF!&amp;"&gt;');"</f>
      </c>
      <c r="B825" s="193"/>
      <c r="C825" s="191">
        <f>"DECODE(C_T."&amp;#REF!&amp;", 0, NULL, C_T."&amp;#REF!&amp;") AS "&amp;#REF!&amp;","</f>
      </c>
      <c r="D825" s="193"/>
      <c r="F825" s="193"/>
      <c r="G825" s="193"/>
      <c r="H825" s="193"/>
      <c r="I825" s="193"/>
      <c r="J825" s="193"/>
    </row>
    <row customHeight="1" ht="11.25">
      <c r="A826" s="191">
        <f>"HTP.P('&lt;"&amp;#REF!&amp;"&gt;' || "&amp;IF(MID(#REF!,1,6)="L_STUB","NULL","REC."&amp;#REF!)&amp;" || '&lt;/"&amp;#REF!&amp;"&gt;');"</f>
      </c>
      <c r="B826" s="193"/>
      <c r="C826" s="191">
        <f>"DECODE(C_T."&amp;#REF!&amp;", 0, NULL, C_T."&amp;#REF!&amp;") AS "&amp;#REF!&amp;","</f>
      </c>
      <c r="D826" s="193"/>
      <c r="F826" s="193"/>
      <c r="G826" s="193"/>
      <c r="H826" s="193"/>
      <c r="I826" s="193"/>
      <c r="J826" s="193"/>
    </row>
    <row customHeight="1" ht="11.25">
      <c r="A827" s="191">
        <f>"HTP.P('&lt;"&amp;#REF!&amp;"&gt;' || "&amp;IF(MID(#REF!,1,6)="L_STUB","NULL","REC."&amp;#REF!)&amp;" || '&lt;/"&amp;#REF!&amp;"&gt;');"</f>
      </c>
      <c r="B827" s="193"/>
      <c r="C827" s="191">
        <f>"DECODE(C_T."&amp;#REF!&amp;", 0, NULL, C_T."&amp;#REF!&amp;") AS "&amp;#REF!&amp;","</f>
      </c>
      <c r="D827" s="193"/>
      <c r="F827" s="193"/>
      <c r="G827" s="193"/>
      <c r="H827" s="193"/>
      <c r="I827" s="193"/>
      <c r="J827" s="193"/>
    </row>
    <row customHeight="1" ht="11.25">
      <c r="A828" s="191">
        <f>"HTP.P('&lt;"&amp;#REF!&amp;"&gt;' || "&amp;IF(MID(#REF!,1,6)="L_STUB","NULL","REC."&amp;#REF!)&amp;" || '&lt;/"&amp;#REF!&amp;"&gt;');"</f>
      </c>
      <c r="B828" s="193"/>
      <c r="C828" s="191">
        <f>"DECODE(C_T."&amp;#REF!&amp;", 0, NULL, C_T."&amp;#REF!&amp;") AS "&amp;#REF!&amp;","</f>
      </c>
      <c r="D828" s="193"/>
      <c r="F828" s="193"/>
      <c r="G828" s="193"/>
      <c r="H828" s="193"/>
      <c r="I828" s="193"/>
      <c r="J828" s="193"/>
    </row>
    <row customHeight="1" ht="11.25">
      <c r="A829" s="191">
        <f>"HTP.P('&lt;"&amp;#REF!&amp;"&gt;' || "&amp;IF(MID(#REF!,1,6)="L_STUB","NULL","REC."&amp;#REF!)&amp;" || '&lt;/"&amp;#REF!&amp;"&gt;');"</f>
      </c>
      <c r="B829" s="193"/>
      <c r="C829" s="191">
        <f>"DECODE(C_T."&amp;#REF!&amp;", 0, NULL, C_T."&amp;#REF!&amp;") AS "&amp;#REF!&amp;","</f>
      </c>
      <c r="D829" s="193"/>
      <c r="F829" s="193"/>
      <c r="G829" s="193"/>
      <c r="H829" s="193"/>
      <c r="I829" s="193"/>
      <c r="J829" s="193"/>
    </row>
    <row customHeight="1" ht="11.25">
      <c r="A830" s="191">
        <f>"HTP.P('&lt;"&amp;#REF!&amp;"&gt;' || "&amp;IF(MID(#REF!,1,6)="L_STUB","NULL","REC."&amp;#REF!)&amp;" || '&lt;/"&amp;#REF!&amp;"&gt;');"</f>
      </c>
      <c r="B830" s="193"/>
      <c r="C830" s="191">
        <f>"DECODE(C_T."&amp;#REF!&amp;", 0, NULL, C_T."&amp;#REF!&amp;") AS "&amp;#REF!&amp;","</f>
      </c>
      <c r="D830" s="193"/>
      <c r="F830" s="193"/>
      <c r="G830" s="193"/>
      <c r="H830" s="193"/>
      <c r="I830" s="193"/>
      <c r="J830" s="193"/>
    </row>
    <row customHeight="1" ht="11.25">
      <c r="A831" s="193"/>
      <c r="B831" s="193"/>
      <c r="C831" s="193"/>
      <c r="D831" s="193"/>
      <c r="F831" s="193"/>
      <c r="G831" s="193"/>
      <c r="H831" s="193"/>
      <c r="I831" s="193"/>
      <c r="J831" s="193"/>
    </row>
    <row customHeight="1" ht="11.25">
      <c r="A832" s="193"/>
      <c r="B832" s="193"/>
      <c r="C832" s="193"/>
      <c r="D832" s="193"/>
      <c r="F832" s="193"/>
      <c r="G832" s="193"/>
      <c r="H832" s="193"/>
      <c r="I832" s="193"/>
      <c r="J832" s="193"/>
    </row>
    <row customHeight="1" ht="11.25">
      <c r="A833" s="193"/>
      <c r="B833" s="193"/>
      <c r="C833" s="193"/>
      <c r="D833" s="193"/>
      <c r="F833" s="193"/>
      <c r="G833" s="193"/>
      <c r="H833" s="193"/>
      <c r="I833" s="193"/>
      <c r="J833" s="193"/>
    </row>
    <row customHeight="1" ht="11.25">
      <c r="A834" s="193"/>
      <c r="B834" s="193"/>
      <c r="C834" s="193"/>
      <c r="D834" s="193"/>
      <c r="F834" s="193"/>
      <c r="G834" s="193"/>
      <c r="H834" s="193"/>
      <c r="I834" s="193"/>
      <c r="J834" s="193"/>
    </row>
    <row customHeight="1" ht="11.25">
      <c r="A835" s="193"/>
      <c r="B835" s="193"/>
      <c r="C835" s="193"/>
      <c r="D835" s="193"/>
      <c r="F835" s="193"/>
      <c r="G835" s="193"/>
      <c r="H835" s="193"/>
      <c r="I835" s="193"/>
      <c r="J835" s="193"/>
    </row>
    <row customHeight="1" ht="11.25">
      <c r="A836" s="193"/>
      <c r="B836" s="193"/>
      <c r="C836" s="193"/>
      <c r="D836" s="193"/>
      <c r="F836" s="193"/>
      <c r="G836" s="193"/>
      <c r="H836" s="193"/>
      <c r="I836" s="193"/>
      <c r="J836" s="193"/>
    </row>
    <row customHeight="1" ht="11.25">
      <c r="A837" s="191">
        <f>"HTP.P('&lt;"&amp;#REF!&amp;"&gt;' || "&amp;IF(MID(#REF!,1,6)="L_STUB","NULL","REC."&amp;#REF!)&amp;" || '&lt;/"&amp;#REF!&amp;"&gt;');"</f>
      </c>
      <c r="B837" s="193"/>
      <c r="C837" s="191">
        <f>"DECODE(C_T."&amp;#REF!&amp;", 0, NULL, C_T."&amp;#REF!&amp;") AS "&amp;#REF!&amp;","</f>
      </c>
      <c r="D837" s="193"/>
      <c r="F837" s="193"/>
      <c r="G837" s="193"/>
      <c r="H837" s="193"/>
      <c r="I837" s="193"/>
      <c r="J837" s="193"/>
    </row>
    <row customHeight="1" ht="11.25">
      <c r="A838" s="191">
        <f>"HTP.P('&lt;"&amp;#REF!&amp;"&gt;' || "&amp;IF(MID(#REF!,1,6)="L_STUB","NULL","REC."&amp;#REF!)&amp;" || '&lt;/"&amp;#REF!&amp;"&gt;');"</f>
      </c>
      <c r="B838" s="193"/>
      <c r="C838" s="191">
        <f>"DECODE(C_T."&amp;#REF!&amp;", 0, NULL, C_T."&amp;#REF!&amp;") AS "&amp;#REF!&amp;","</f>
      </c>
      <c r="D838" s="193"/>
      <c r="F838" s="193"/>
      <c r="G838" s="193"/>
      <c r="H838" s="193"/>
      <c r="I838" s="193"/>
      <c r="J838" s="193"/>
    </row>
    <row customHeight="1" ht="11.25">
      <c r="A839" s="191">
        <f>"HTP.P('&lt;"&amp;#REF!&amp;"&gt;' || "&amp;IF(MID(#REF!,1,6)="L_STUB","NULL","REC."&amp;#REF!)&amp;" || '&lt;/"&amp;#REF!&amp;"&gt;');"</f>
      </c>
      <c r="B839" s="193"/>
      <c r="C839" s="191">
        <f>"DECODE(C_T."&amp;#REF!&amp;", 0, NULL, C_T."&amp;#REF!&amp;") AS "&amp;#REF!&amp;","</f>
      </c>
      <c r="D839" s="193"/>
      <c r="F839" s="193"/>
      <c r="G839" s="193"/>
      <c r="H839" s="193"/>
      <c r="I839" s="193"/>
      <c r="J839" s="193"/>
    </row>
    <row customHeight="1" ht="11.25">
      <c r="A840" s="191">
        <f>"HTP.P('&lt;"&amp;#REF!&amp;"&gt;' || "&amp;IF(MID(#REF!,1,6)="L_STUB","NULL","REC."&amp;#REF!)&amp;" || '&lt;/"&amp;#REF!&amp;"&gt;');"</f>
      </c>
      <c r="B840" s="193"/>
      <c r="C840" s="191">
        <f>"DECODE(C_T."&amp;#REF!&amp;", 0, NULL, C_T."&amp;#REF!&amp;") AS "&amp;#REF!&amp;","</f>
      </c>
      <c r="D840" s="193"/>
      <c r="F840" s="193"/>
      <c r="G840" s="193"/>
      <c r="H840" s="193"/>
      <c r="I840" s="193"/>
      <c r="J840" s="193"/>
    </row>
    <row customHeight="1" ht="11.25">
      <c r="A841" s="191">
        <f>"HTP.P('&lt;"&amp;#REF!&amp;"&gt;' || "&amp;IF(MID(#REF!,1,6)="L_STUB","NULL","REC."&amp;#REF!)&amp;" || '&lt;/"&amp;#REF!&amp;"&gt;');"</f>
      </c>
      <c r="B841" s="193"/>
      <c r="C841" s="191">
        <f>"DECODE(C_T."&amp;#REF!&amp;", 0, NULL, C_T."&amp;#REF!&amp;") AS "&amp;#REF!&amp;","</f>
      </c>
      <c r="D841" s="193"/>
      <c r="F841" s="193"/>
      <c r="G841" s="193"/>
      <c r="H841" s="193"/>
      <c r="I841" s="193"/>
      <c r="J841" s="193"/>
    </row>
    <row customHeight="1" ht="11.25">
      <c r="A842" s="191">
        <f>"HTP.P('&lt;"&amp;#REF!&amp;"&gt;' || "&amp;IF(MID(#REF!,1,6)="L_STUB","NULL","REC."&amp;#REF!)&amp;" || '&lt;/"&amp;#REF!&amp;"&gt;');"</f>
      </c>
      <c r="B842" s="193"/>
      <c r="C842" s="191">
        <f>"DECODE(C_T."&amp;#REF!&amp;", 0, NULL, C_T."&amp;#REF!&amp;") AS "&amp;#REF!&amp;","</f>
      </c>
      <c r="D842" s="193"/>
      <c r="F842" s="193"/>
      <c r="G842" s="193"/>
      <c r="H842" s="193"/>
      <c r="I842" s="193"/>
      <c r="J842" s="193"/>
    </row>
    <row customHeight="1" ht="11.25">
      <c r="A843" s="191">
        <f>"HTP.P('&lt;"&amp;#REF!&amp;"&gt;' || "&amp;IF(MID(#REF!,1,6)="L_STUB","NULL","REC."&amp;#REF!)&amp;" || '&lt;/"&amp;#REF!&amp;"&gt;');"</f>
      </c>
      <c r="B843" s="193"/>
      <c r="C843" s="191">
        <f>"DECODE(C_T."&amp;#REF!&amp;", 0, NULL, C_T."&amp;#REF!&amp;") AS "&amp;#REF!&amp;","</f>
      </c>
      <c r="D843" s="193"/>
      <c r="F843" s="193"/>
      <c r="G843" s="193"/>
      <c r="H843" s="193"/>
      <c r="I843" s="193"/>
      <c r="J843" s="193"/>
    </row>
    <row customHeight="1" ht="11.25">
      <c r="A844" s="191">
        <f>"HTP.P('&lt;"&amp;#REF!&amp;"&gt;' || "&amp;IF(MID(#REF!,1,6)="L_STUB","NULL","REC."&amp;#REF!)&amp;" || '&lt;/"&amp;#REF!&amp;"&gt;');"</f>
      </c>
      <c r="B844" s="193"/>
      <c r="C844" s="191">
        <f>"DECODE(C_T."&amp;#REF!&amp;", 0, NULL, C_T."&amp;#REF!&amp;") AS "&amp;#REF!&amp;","</f>
      </c>
      <c r="D844" s="193"/>
      <c r="F844" s="193"/>
      <c r="G844" s="193"/>
      <c r="H844" s="193"/>
      <c r="I844" s="193"/>
      <c r="J844" s="193"/>
    </row>
    <row customHeight="1" ht="11.25">
      <c r="A845" s="191">
        <f>"HTP.P('&lt;"&amp;#REF!&amp;"&gt;' || "&amp;IF(MID(#REF!,1,6)="L_STUB","NULL","REC."&amp;#REF!)&amp;" || '&lt;/"&amp;#REF!&amp;"&gt;');"</f>
      </c>
      <c r="B845" s="193"/>
      <c r="C845" s="191">
        <f>"DECODE(C_T."&amp;#REF!&amp;", 0, NULL, C_T."&amp;#REF!&amp;") AS "&amp;#REF!&amp;","</f>
      </c>
      <c r="D845" s="193"/>
      <c r="F845" s="193"/>
      <c r="G845" s="193"/>
      <c r="H845" s="193"/>
      <c r="I845" s="193"/>
      <c r="J845" s="193"/>
    </row>
    <row customHeight="1" ht="11.25">
      <c r="A846" s="191">
        <f>"HTP.P('&lt;"&amp;#REF!&amp;"&gt;' || "&amp;IF(MID(#REF!,1,6)="L_STUB","NULL","REC."&amp;#REF!)&amp;" || '&lt;/"&amp;#REF!&amp;"&gt;');"</f>
      </c>
      <c r="B846" s="193"/>
      <c r="C846" s="191">
        <f>"DECODE(C_T."&amp;#REF!&amp;", 0, NULL, C_T."&amp;#REF!&amp;") AS "&amp;#REF!&amp;","</f>
      </c>
      <c r="D846" s="193"/>
      <c r="F846" s="193"/>
      <c r="G846" s="193"/>
      <c r="H846" s="193"/>
      <c r="I846" s="193"/>
      <c r="J846" s="193"/>
    </row>
    <row customHeight="1" ht="11.25">
      <c r="A847" s="191">
        <f>"HTP.P('&lt;"&amp;#REF!&amp;"&gt;' || "&amp;IF(MID(#REF!,1,6)="L_STUB","NULL","REC."&amp;#REF!)&amp;" || '&lt;/"&amp;#REF!&amp;"&gt;');"</f>
      </c>
      <c r="B847" s="193"/>
      <c r="C847" s="191">
        <f>"DECODE(C_T."&amp;#REF!&amp;", 0, NULL, C_T."&amp;#REF!&amp;") AS "&amp;#REF!&amp;","</f>
      </c>
      <c r="D847" s="193"/>
      <c r="F847" s="193"/>
      <c r="G847" s="193"/>
      <c r="H847" s="193"/>
      <c r="I847" s="193"/>
      <c r="J847" s="193"/>
    </row>
    <row customHeight="1" ht="11.25">
      <c r="A848" s="191">
        <f>"HTP.P('&lt;"&amp;#REF!&amp;"&gt;' || "&amp;IF(MID(#REF!,1,6)="L_STUB","NULL","REC."&amp;#REF!)&amp;" || '&lt;/"&amp;#REF!&amp;"&gt;');"</f>
      </c>
      <c r="B848" s="193"/>
      <c r="C848" s="191">
        <f>"DECODE(C_T."&amp;#REF!&amp;", 0, NULL, C_T."&amp;#REF!&amp;") AS "&amp;#REF!&amp;","</f>
      </c>
      <c r="D848" s="193"/>
      <c r="F848" s="193"/>
      <c r="G848" s="193"/>
      <c r="H848" s="193"/>
      <c r="I848" s="193"/>
      <c r="J848" s="193"/>
    </row>
    <row customHeight="1" ht="11.25">
      <c r="A849" s="191">
        <f>"HTP.P('&lt;"&amp;#REF!&amp;"&gt;' || "&amp;IF(MID(#REF!,1,6)="L_STUB","NULL","REC."&amp;#REF!)&amp;" || '&lt;/"&amp;#REF!&amp;"&gt;');"</f>
      </c>
      <c r="B849" s="193"/>
      <c r="C849" s="191">
        <f>"DECODE(C_T."&amp;#REF!&amp;", 0, NULL, C_T."&amp;#REF!&amp;") AS "&amp;#REF!&amp;","</f>
      </c>
      <c r="D849" s="193"/>
      <c r="F849" s="193"/>
      <c r="G849" s="193"/>
      <c r="H849" s="193"/>
      <c r="I849" s="193"/>
      <c r="J849" s="193"/>
    </row>
    <row customHeight="1" ht="11.25">
      <c r="A850" s="191">
        <f>"HTP.P('&lt;"&amp;#REF!&amp;"&gt;' || "&amp;IF(MID(#REF!,1,6)="L_STUB","NULL","REC."&amp;#REF!)&amp;" || '&lt;/"&amp;#REF!&amp;"&gt;');"</f>
      </c>
      <c r="B850" s="193"/>
      <c r="C850" s="191">
        <f>"DECODE(C_T."&amp;#REF!&amp;", 0, NULL, C_T."&amp;#REF!&amp;") AS "&amp;#REF!&amp;","</f>
      </c>
      <c r="D850" s="193"/>
      <c r="F850" s="193"/>
      <c r="G850" s="193"/>
      <c r="H850" s="193"/>
      <c r="I850" s="193"/>
      <c r="J850" s="193"/>
    </row>
    <row customHeight="1" ht="11.25">
      <c r="A851" s="191">
        <f>"HTP.P('&lt;"&amp;#REF!&amp;"&gt;' || "&amp;IF(MID(#REF!,1,6)="L_STUB","NULL","REC."&amp;#REF!)&amp;" || '&lt;/"&amp;#REF!&amp;"&gt;');"</f>
      </c>
      <c r="B851" s="193"/>
      <c r="C851" s="191">
        <f>"DECODE(C_T."&amp;#REF!&amp;", 0, NULL, C_T."&amp;#REF!&amp;") AS "&amp;#REF!&amp;","</f>
      </c>
      <c r="D851" s="193"/>
      <c r="F851" s="193"/>
      <c r="G851" s="193"/>
      <c r="H851" s="193"/>
      <c r="I851" s="193"/>
      <c r="J851" s="193"/>
    </row>
    <row customHeight="1" ht="11.25">
      <c r="A852" s="191">
        <f>"HTP.P('&lt;"&amp;#REF!&amp;"&gt;' || "&amp;IF(MID(#REF!,1,6)="L_STUB","NULL","REC."&amp;#REF!)&amp;" || '&lt;/"&amp;#REF!&amp;"&gt;');"</f>
      </c>
      <c r="B852" s="193"/>
      <c r="C852" s="191">
        <f>"DECODE(C_T."&amp;#REF!&amp;", 0, NULL, C_T."&amp;#REF!&amp;") AS "&amp;#REF!&amp;","</f>
      </c>
      <c r="D852" s="193"/>
      <c r="F852" s="193"/>
      <c r="G852" s="193"/>
      <c r="H852" s="193"/>
      <c r="I852" s="193"/>
      <c r="J852" s="193"/>
    </row>
    <row customHeight="1" ht="11.25">
      <c r="A853" s="191">
        <f>"HTP.P('&lt;"&amp;#REF!&amp;"&gt;' || "&amp;IF(MID(#REF!,1,6)="L_STUB","NULL","REC."&amp;#REF!)&amp;" || '&lt;/"&amp;#REF!&amp;"&gt;');"</f>
      </c>
      <c r="B853" s="193"/>
      <c r="C853" s="191">
        <f>"DECODE(C_T."&amp;#REF!&amp;", 0, NULL, C_T."&amp;#REF!&amp;") AS "&amp;#REF!&amp;","</f>
      </c>
      <c r="D853" s="193"/>
      <c r="F853" s="193"/>
      <c r="G853" s="193"/>
      <c r="H853" s="193"/>
      <c r="I853" s="193"/>
      <c r="J853" s="193"/>
    </row>
    <row customHeight="1" ht="11.25">
      <c r="A854" s="191">
        <f>"HTP.P('&lt;"&amp;#REF!&amp;"&gt;' || "&amp;IF(MID(#REF!,1,6)="L_STUB","NULL","REC."&amp;#REF!)&amp;" || '&lt;/"&amp;#REF!&amp;"&gt;');"</f>
      </c>
      <c r="B854" s="193"/>
      <c r="C854" s="191">
        <f>"DECODE(C_T."&amp;#REF!&amp;", 0, NULL, C_T."&amp;#REF!&amp;") AS "&amp;#REF!&amp;","</f>
      </c>
      <c r="D854" s="193"/>
      <c r="F854" s="193"/>
      <c r="G854" s="193"/>
      <c r="H854" s="193"/>
      <c r="I854" s="193"/>
      <c r="J854" s="193"/>
    </row>
    <row customHeight="1" ht="11.25">
      <c r="A855" s="191">
        <f>"HTP.P('&lt;"&amp;#REF!&amp;"&gt;' || "&amp;IF(MID(#REF!,1,6)="L_STUB","NULL","REC."&amp;#REF!)&amp;" || '&lt;/"&amp;#REF!&amp;"&gt;');"</f>
      </c>
      <c r="B855" s="193"/>
      <c r="C855" s="191">
        <f>"DECODE(C_T."&amp;#REF!&amp;", 0, NULL, C_T."&amp;#REF!&amp;") AS "&amp;#REF!&amp;","</f>
      </c>
      <c r="D855" s="193"/>
      <c r="F855" s="193"/>
      <c r="G855" s="193"/>
      <c r="H855" s="193"/>
      <c r="I855" s="193"/>
      <c r="J855" s="193"/>
    </row>
    <row customHeight="1" ht="11.25">
      <c r="A856" s="191">
        <f>"HTP.P('&lt;"&amp;#REF!&amp;"&gt;' || "&amp;IF(MID(#REF!,1,6)="L_STUB","NULL","REC."&amp;#REF!)&amp;" || '&lt;/"&amp;#REF!&amp;"&gt;');"</f>
      </c>
      <c r="B856" s="193"/>
      <c r="C856" s="191">
        <f>"DECODE(C_T."&amp;#REF!&amp;", 0, NULL, C_T."&amp;#REF!&amp;") AS "&amp;#REF!&amp;","</f>
      </c>
      <c r="D856" s="193"/>
      <c r="F856" s="193"/>
      <c r="G856" s="193"/>
      <c r="H856" s="193"/>
      <c r="I856" s="193"/>
      <c r="J856" s="193"/>
    </row>
    <row customHeight="1" ht="11.25">
      <c r="A857" s="191">
        <f>"HTP.P('&lt;"&amp;#REF!&amp;"&gt;' || "&amp;IF(MID(#REF!,1,6)="L_STUB","NULL","REC."&amp;#REF!)&amp;" || '&lt;/"&amp;#REF!&amp;"&gt;');"</f>
      </c>
      <c r="B857" s="193"/>
      <c r="C857" s="191">
        <f>"DECODE(C_T."&amp;#REF!&amp;", 0, NULL, C_T."&amp;#REF!&amp;") AS "&amp;#REF!&amp;","</f>
      </c>
      <c r="D857" s="193"/>
      <c r="F857" s="193"/>
      <c r="G857" s="193"/>
      <c r="H857" s="193"/>
      <c r="I857" s="193"/>
      <c r="J857" s="193"/>
    </row>
    <row customHeight="1" ht="11.25">
      <c r="A858" s="191">
        <f>"HTP.P('&lt;"&amp;#REF!&amp;"&gt;' || "&amp;IF(MID(#REF!,1,6)="L_STUB","NULL","REC."&amp;#REF!)&amp;" || '&lt;/"&amp;#REF!&amp;"&gt;');"</f>
      </c>
      <c r="B858" s="193"/>
      <c r="C858" s="191">
        <f>"DECODE(C_T."&amp;#REF!&amp;", 0, NULL, C_T."&amp;#REF!&amp;") AS "&amp;#REF!&amp;","</f>
      </c>
      <c r="D858" s="193"/>
      <c r="F858" s="193"/>
      <c r="G858" s="193"/>
      <c r="H858" s="193"/>
      <c r="I858" s="193"/>
      <c r="J858" s="193"/>
    </row>
    <row customHeight="1" ht="11.25">
      <c r="A859" s="191">
        <f>"HTP.P('&lt;"&amp;#REF!&amp;"&gt;' || "&amp;IF(MID(#REF!,1,6)="L_STUB","NULL","REC."&amp;#REF!)&amp;" || '&lt;/"&amp;#REF!&amp;"&gt;');"</f>
      </c>
      <c r="B859" s="193"/>
      <c r="C859" s="191">
        <f>"DECODE(C_T."&amp;#REF!&amp;", 0, NULL, C_T."&amp;#REF!&amp;") AS "&amp;#REF!&amp;","</f>
      </c>
      <c r="D859" s="193"/>
      <c r="F859" s="193"/>
      <c r="G859" s="193"/>
      <c r="H859" s="193"/>
      <c r="I859" s="193"/>
      <c r="J859" s="193"/>
    </row>
    <row customHeight="1" ht="11.25">
      <c r="A860" s="191">
        <f>"HTP.P('&lt;"&amp;#REF!&amp;"&gt;' || "&amp;IF(MID(#REF!,1,6)="L_STUB","NULL","REC."&amp;#REF!)&amp;" || '&lt;/"&amp;#REF!&amp;"&gt;');"</f>
      </c>
      <c r="B860" s="193"/>
      <c r="C860" s="191">
        <f>"DECODE(C_T."&amp;#REF!&amp;", 0, NULL, C_T."&amp;#REF!&amp;") AS "&amp;#REF!&amp;","</f>
      </c>
      <c r="D860" s="193"/>
      <c r="F860" s="193"/>
      <c r="G860" s="193"/>
      <c r="H860" s="193"/>
      <c r="I860" s="193"/>
      <c r="J860" s="193"/>
    </row>
    <row customHeight="1" ht="11.25">
      <c r="A861" s="191">
        <f>"HTP.P('&lt;"&amp;#REF!&amp;"&gt;' || "&amp;IF(MID(#REF!,1,6)="L_STUB","NULL","REC."&amp;#REF!)&amp;" || '&lt;/"&amp;#REF!&amp;"&gt;');"</f>
      </c>
      <c r="B861" s="193"/>
      <c r="C861" s="191">
        <f>"DECODE(C_T."&amp;#REF!&amp;", 0, NULL, C_T."&amp;#REF!&amp;") AS "&amp;#REF!&amp;","</f>
      </c>
      <c r="D861" s="193"/>
      <c r="F861" s="193"/>
      <c r="G861" s="193"/>
      <c r="H861" s="193"/>
      <c r="I861" s="193"/>
      <c r="J861" s="193"/>
    </row>
    <row customHeight="1" ht="11.25">
      <c r="A862" s="191">
        <f>"HTP.P('&lt;"&amp;#REF!&amp;"&gt;' || "&amp;IF(MID(#REF!,1,6)="L_STUB","NULL","REC."&amp;#REF!)&amp;" || '&lt;/"&amp;#REF!&amp;"&gt;');"</f>
      </c>
      <c r="B862" s="193"/>
      <c r="C862" s="191">
        <f>"DECODE(C_T."&amp;#REF!&amp;", 0, NULL, C_T."&amp;#REF!&amp;") AS "&amp;#REF!&amp;","</f>
      </c>
      <c r="D862" s="193"/>
      <c r="F862" s="193"/>
      <c r="G862" s="193"/>
      <c r="H862" s="193"/>
      <c r="I862" s="193"/>
      <c r="J862" s="193"/>
    </row>
    <row customHeight="1" ht="11.25">
      <c r="A863" s="191">
        <f>"HTP.P('&lt;"&amp;#REF!&amp;"&gt;' || "&amp;IF(MID(#REF!,1,6)="L_STUB","NULL","REC."&amp;#REF!)&amp;" || '&lt;/"&amp;#REF!&amp;"&gt;');"</f>
      </c>
      <c r="B863" s="193"/>
      <c r="C863" s="191">
        <f>"DECODE(C_T."&amp;#REF!&amp;", 0, NULL, C_T."&amp;#REF!&amp;") AS "&amp;#REF!&amp;","</f>
      </c>
      <c r="D863" s="193"/>
      <c r="F863" s="193"/>
      <c r="G863" s="193"/>
      <c r="H863" s="193"/>
      <c r="I863" s="193"/>
      <c r="J863" s="193"/>
    </row>
    <row customHeight="1" ht="11.25">
      <c r="A864" s="191">
        <f>"HTP.P('&lt;"&amp;#REF!&amp;"&gt;' || "&amp;IF(MID(#REF!,1,6)="L_STUB","NULL","REC."&amp;#REF!)&amp;" || '&lt;/"&amp;#REF!&amp;"&gt;');"</f>
      </c>
      <c r="B864" s="193"/>
      <c r="C864" s="191">
        <f>"DECODE(C_T."&amp;#REF!&amp;", 0, NULL, C_T."&amp;#REF!&amp;") AS "&amp;#REF!&amp;","</f>
      </c>
      <c r="D864" s="193"/>
      <c r="F864" s="193"/>
      <c r="G864" s="193"/>
      <c r="H864" s="193"/>
      <c r="I864" s="193"/>
      <c r="J864" s="193"/>
    </row>
    <row customHeight="1" ht="11.25">
      <c r="A865" s="191">
        <f>"HTP.P('&lt;"&amp;#REF!&amp;"&gt;' || "&amp;IF(MID(#REF!,1,6)="L_STUB","NULL","REC."&amp;#REF!)&amp;" || '&lt;/"&amp;#REF!&amp;"&gt;');"</f>
      </c>
      <c r="B865" s="193"/>
      <c r="C865" s="191">
        <f>"DECODE(C_T."&amp;#REF!&amp;", 0, NULL, C_T."&amp;#REF!&amp;") AS "&amp;#REF!&amp;","</f>
      </c>
      <c r="D865" s="193"/>
      <c r="F865" s="193"/>
      <c r="G865" s="193"/>
      <c r="H865" s="193"/>
      <c r="I865" s="193"/>
      <c r="J865" s="193"/>
    </row>
    <row customHeight="1" ht="11.25">
      <c r="A866" s="191">
        <f>"HTP.P('&lt;"&amp;#REF!&amp;"&gt;' || "&amp;IF(MID(#REF!,1,6)="L_STUB","NULL","REC."&amp;#REF!)&amp;" || '&lt;/"&amp;#REF!&amp;"&gt;');"</f>
      </c>
      <c r="B866" s="193"/>
      <c r="C866" s="191">
        <f>"DECODE(C_T."&amp;#REF!&amp;", 0, NULL, C_T."&amp;#REF!&amp;") AS "&amp;#REF!&amp;","</f>
      </c>
      <c r="D866" s="193"/>
      <c r="F866" s="193"/>
      <c r="G866" s="193"/>
      <c r="H866" s="193"/>
      <c r="I866" s="193"/>
      <c r="J866" s="193"/>
    </row>
    <row customHeight="1" ht="11.25">
      <c r="A867" s="191">
        <f>"HTP.P('&lt;"&amp;#REF!&amp;"&gt;' || "&amp;IF(MID(#REF!,1,6)="L_STUB","NULL","REC."&amp;#REF!)&amp;" || '&lt;/"&amp;#REF!&amp;"&gt;');"</f>
      </c>
      <c r="B867" s="193"/>
      <c r="C867" s="191">
        <f>"DECODE(C_T."&amp;#REF!&amp;", 0, NULL, C_T."&amp;#REF!&amp;") AS "&amp;#REF!&amp;","</f>
      </c>
      <c r="D867" s="193"/>
      <c r="F867" s="193"/>
      <c r="G867" s="193"/>
      <c r="H867" s="193"/>
      <c r="I867" s="193"/>
      <c r="J867" s="193"/>
    </row>
    <row customHeight="1" ht="11.25">
      <c r="A868" s="191">
        <f>"HTP.P('&lt;"&amp;#REF!&amp;"&gt;' || "&amp;IF(MID(#REF!,1,6)="L_STUB","NULL","REC."&amp;#REF!)&amp;" || '&lt;/"&amp;#REF!&amp;"&gt;');"</f>
      </c>
      <c r="B868" s="193"/>
      <c r="C868" s="191">
        <f>"DECODE(C_T."&amp;#REF!&amp;", 0, NULL, C_T."&amp;#REF!&amp;") AS "&amp;#REF!&amp;","</f>
      </c>
      <c r="D868" s="193"/>
      <c r="F868" s="193"/>
      <c r="G868" s="193"/>
      <c r="H868" s="193"/>
      <c r="I868" s="193"/>
      <c r="J868" s="193"/>
    </row>
    <row customHeight="1" ht="11.25">
      <c r="A869" s="191">
        <f>"HTP.P('&lt;"&amp;#REF!&amp;"&gt;' || "&amp;IF(MID(#REF!,1,6)="L_STUB","NULL","REC."&amp;#REF!)&amp;" || '&lt;/"&amp;#REF!&amp;"&gt;');"</f>
      </c>
      <c r="B869" s="193"/>
      <c r="C869" s="191">
        <f>"DECODE(C_T."&amp;#REF!&amp;", 0, NULL, C_T."&amp;#REF!&amp;") AS "&amp;#REF!&amp;","</f>
      </c>
      <c r="D869" s="193"/>
      <c r="F869" s="193"/>
      <c r="G869" s="193"/>
      <c r="H869" s="193"/>
      <c r="I869" s="193"/>
      <c r="J869" s="193"/>
    </row>
    <row customHeight="1" ht="11.25">
      <c r="A870" s="191">
        <f>"HTP.P('&lt;"&amp;#REF!&amp;"&gt;' || "&amp;IF(MID(#REF!,1,6)="L_STUB","NULL","REC."&amp;#REF!)&amp;" || '&lt;/"&amp;#REF!&amp;"&gt;');"</f>
      </c>
      <c r="B870" s="193"/>
      <c r="C870" s="191">
        <f>"DECODE(C_T."&amp;#REF!&amp;", 0, NULL, C_T."&amp;#REF!&amp;") AS "&amp;#REF!&amp;","</f>
      </c>
      <c r="D870" s="193"/>
      <c r="F870" s="193"/>
      <c r="G870" s="193"/>
      <c r="H870" s="193"/>
      <c r="I870" s="193"/>
      <c r="J870" s="193"/>
    </row>
    <row customHeight="1" ht="11.25">
      <c r="A871" s="191">
        <f>"HTP.P('&lt;"&amp;#REF!&amp;"&gt;' || "&amp;IF(MID(#REF!,1,6)="L_STUB","NULL","REC."&amp;#REF!)&amp;" || '&lt;/"&amp;#REF!&amp;"&gt;');"</f>
      </c>
      <c r="B871" s="193"/>
      <c r="C871" s="191">
        <f>"DECODE(C_T."&amp;#REF!&amp;", 0, NULL, C_T."&amp;#REF!&amp;") AS "&amp;#REF!&amp;","</f>
      </c>
      <c r="D871" s="193"/>
      <c r="F871" s="193"/>
      <c r="G871" s="193"/>
      <c r="H871" s="193"/>
      <c r="I871" s="193"/>
      <c r="J871" s="193"/>
    </row>
    <row customHeight="1" ht="11.25">
      <c r="A872" s="191">
        <f>"HTP.P('&lt;"&amp;#REF!&amp;"&gt;' || "&amp;IF(MID(#REF!,1,6)="L_STUB","NULL","REC."&amp;#REF!)&amp;" || '&lt;/"&amp;#REF!&amp;"&gt;');"</f>
      </c>
      <c r="B872" s="193"/>
      <c r="C872" s="191">
        <f>"DECODE(C_T."&amp;#REF!&amp;", 0, NULL, C_T."&amp;#REF!&amp;") AS "&amp;#REF!&amp;","</f>
      </c>
      <c r="D872" s="193"/>
      <c r="F872" s="193"/>
      <c r="G872" s="193"/>
      <c r="H872" s="193"/>
      <c r="I872" s="193"/>
      <c r="J872" s="193"/>
    </row>
    <row customHeight="1" ht="11.25">
      <c r="A873" s="193"/>
      <c r="B873" s="193"/>
      <c r="C873" s="193"/>
      <c r="D873" s="193"/>
      <c r="F873" s="193"/>
      <c r="G873" s="193"/>
      <c r="H873" s="193"/>
      <c r="I873" s="193"/>
      <c r="J873" s="193"/>
    </row>
    <row customHeight="1" ht="11.25">
      <c r="A874" s="193"/>
      <c r="B874" s="193"/>
      <c r="C874" s="193"/>
      <c r="D874" s="193"/>
      <c r="F874" s="193"/>
      <c r="G874" s="193"/>
      <c r="H874" s="193"/>
      <c r="I874" s="193"/>
      <c r="J874" s="193"/>
    </row>
    <row customHeight="1" ht="11.25">
      <c r="A875" s="193"/>
      <c r="B875" s="193"/>
      <c r="C875" s="193"/>
      <c r="D875" s="193"/>
      <c r="F875" s="193"/>
      <c r="G875" s="193"/>
      <c r="H875" s="193"/>
      <c r="I875" s="193"/>
      <c r="J875" s="193"/>
    </row>
    <row customHeight="1" ht="11.25">
      <c r="A876" s="193"/>
      <c r="B876" s="193"/>
      <c r="C876" s="193"/>
      <c r="D876" s="193"/>
      <c r="F876" s="193"/>
      <c r="G876" s="193"/>
      <c r="H876" s="193"/>
      <c r="I876" s="193"/>
      <c r="J876" s="193"/>
    </row>
    <row customHeight="1" ht="11.25">
      <c r="A877" s="193"/>
      <c r="B877" s="193"/>
      <c r="C877" s="193"/>
      <c r="D877" s="193"/>
      <c r="F877" s="193"/>
      <c r="G877" s="193"/>
      <c r="H877" s="193"/>
      <c r="I877" s="193"/>
      <c r="J877" s="193"/>
    </row>
    <row customHeight="1" ht="11.25">
      <c r="A878" s="193"/>
      <c r="B878" s="193"/>
      <c r="C878" s="193"/>
      <c r="D878" s="193"/>
      <c r="F878" s="193"/>
      <c r="G878" s="193"/>
      <c r="H878" s="193"/>
      <c r="I878" s="193"/>
      <c r="J878" s="193"/>
    </row>
    <row customHeight="1" ht="11.25">
      <c r="A879" s="191">
        <f>"HTP.P('&lt;"&amp;#REF!&amp;"&gt;' || "&amp;IF(MID(#REF!,1,6)="L_STUB","NULL","REC."&amp;#REF!)&amp;" || '&lt;/"&amp;#REF!&amp;"&gt;');"</f>
      </c>
      <c r="B879" s="193"/>
      <c r="C879" s="191">
        <f>"DECODE(C_T."&amp;#REF!&amp;", 0, NULL, C_T."&amp;#REF!&amp;") AS "&amp;#REF!&amp;","</f>
      </c>
      <c r="D879" s="193"/>
      <c r="F879" s="193"/>
      <c r="G879" s="193"/>
      <c r="H879" s="193"/>
      <c r="I879" s="193"/>
      <c r="J879" s="193"/>
    </row>
    <row customHeight="1" ht="11.25">
      <c r="A880" s="191">
        <f>"HTP.P('&lt;"&amp;#REF!&amp;"&gt;' || "&amp;IF(MID(#REF!,1,6)="L_STUB","NULL","REC."&amp;#REF!)&amp;" || '&lt;/"&amp;#REF!&amp;"&gt;');"</f>
      </c>
      <c r="B880" s="193"/>
      <c r="C880" s="191">
        <f>"DECODE(C_T."&amp;#REF!&amp;", 0, NULL, C_T."&amp;#REF!&amp;") AS "&amp;#REF!&amp;","</f>
      </c>
      <c r="D880" s="193"/>
      <c r="F880" s="193"/>
      <c r="G880" s="193"/>
      <c r="H880" s="193"/>
      <c r="I880" s="193"/>
      <c r="J880" s="193"/>
    </row>
    <row customHeight="1" ht="11.25">
      <c r="A881" s="191">
        <f>"HTP.P('&lt;"&amp;#REF!&amp;"&gt;' || "&amp;IF(MID(#REF!,1,6)="L_STUB","NULL","REC."&amp;#REF!)&amp;" || '&lt;/"&amp;#REF!&amp;"&gt;');"</f>
      </c>
      <c r="B881" s="193"/>
      <c r="C881" s="191">
        <f>"DECODE(C_T."&amp;#REF!&amp;", 0, NULL, C_T."&amp;#REF!&amp;") AS "&amp;#REF!&amp;","</f>
      </c>
      <c r="D881" s="193"/>
      <c r="F881" s="193"/>
      <c r="G881" s="193"/>
      <c r="H881" s="193"/>
      <c r="I881" s="193"/>
      <c r="J881" s="193"/>
    </row>
    <row customHeight="1" ht="11.25">
      <c r="A882" s="191">
        <f>"HTP.P('&lt;"&amp;#REF!&amp;"&gt;' || "&amp;IF(MID(#REF!,1,6)="L_STUB","NULL","REC."&amp;#REF!)&amp;" || '&lt;/"&amp;#REF!&amp;"&gt;');"</f>
      </c>
      <c r="B882" s="193"/>
      <c r="C882" s="191">
        <f>"DECODE(C_T."&amp;#REF!&amp;", 0, NULL, C_T."&amp;#REF!&amp;") AS "&amp;#REF!&amp;","</f>
      </c>
      <c r="D882" s="193"/>
      <c r="F882" s="193"/>
      <c r="G882" s="193"/>
      <c r="H882" s="193"/>
      <c r="I882" s="193"/>
      <c r="J882" s="193"/>
    </row>
    <row customHeight="1" ht="11.25">
      <c r="A883" s="191">
        <f>"HTP.P('&lt;"&amp;#REF!&amp;"&gt;' || "&amp;IF(MID(#REF!,1,6)="L_STUB","NULL","REC."&amp;#REF!)&amp;" || '&lt;/"&amp;#REF!&amp;"&gt;');"</f>
      </c>
      <c r="B883" s="193"/>
      <c r="C883" s="191">
        <f>"DECODE(C_T."&amp;#REF!&amp;", 0, NULL, C_T."&amp;#REF!&amp;") AS "&amp;#REF!&amp;","</f>
      </c>
      <c r="D883" s="193"/>
      <c r="F883" s="193"/>
      <c r="G883" s="193"/>
      <c r="H883" s="193"/>
      <c r="I883" s="193"/>
      <c r="J883" s="193"/>
    </row>
    <row customHeight="1" ht="11.25">
      <c r="A884" s="191">
        <f>"HTP.P('&lt;"&amp;#REF!&amp;"&gt;' || "&amp;IF(MID(#REF!,1,6)="L_STUB","NULL","REC."&amp;#REF!)&amp;" || '&lt;/"&amp;#REF!&amp;"&gt;');"</f>
      </c>
      <c r="B884" s="193"/>
      <c r="C884" s="191">
        <f>"DECODE(C_T."&amp;#REF!&amp;", 0, NULL, C_T."&amp;#REF!&amp;") AS "&amp;#REF!&amp;","</f>
      </c>
      <c r="D884" s="193"/>
      <c r="F884" s="193"/>
      <c r="G884" s="193"/>
      <c r="H884" s="193"/>
      <c r="I884" s="193"/>
      <c r="J884" s="193"/>
    </row>
    <row customHeight="1" ht="11.25">
      <c r="A885" s="191">
        <f>"HTP.P('&lt;"&amp;#REF!&amp;"&gt;' || "&amp;IF(MID(#REF!,1,6)="L_STUB","NULL","REC."&amp;#REF!)&amp;" || '&lt;/"&amp;#REF!&amp;"&gt;');"</f>
      </c>
      <c r="B885" s="193"/>
      <c r="C885" s="191">
        <f>"DECODE(C_T."&amp;#REF!&amp;", 0, NULL, C_T."&amp;#REF!&amp;") AS "&amp;#REF!&amp;","</f>
      </c>
      <c r="D885" s="193"/>
      <c r="F885" s="193"/>
      <c r="G885" s="193"/>
      <c r="H885" s="193"/>
      <c r="I885" s="193"/>
      <c r="J885" s="193"/>
    </row>
    <row customHeight="1" ht="11.25">
      <c r="A886" s="191">
        <f>"HTP.P('&lt;"&amp;#REF!&amp;"&gt;' || "&amp;IF(MID(#REF!,1,6)="L_STUB","NULL","REC."&amp;#REF!)&amp;" || '&lt;/"&amp;#REF!&amp;"&gt;');"</f>
      </c>
      <c r="B886" s="193"/>
      <c r="C886" s="191">
        <f>"DECODE(C_T."&amp;#REF!&amp;", 0, NULL, C_T."&amp;#REF!&amp;") AS "&amp;#REF!&amp;","</f>
      </c>
      <c r="D886" s="193"/>
      <c r="F886" s="193"/>
      <c r="G886" s="193"/>
      <c r="H886" s="193"/>
      <c r="I886" s="193"/>
      <c r="J886" s="193"/>
    </row>
    <row customHeight="1" ht="11.25">
      <c r="A887" s="191">
        <f>"HTP.P('&lt;"&amp;#REF!&amp;"&gt;' || "&amp;IF(MID(#REF!,1,6)="L_STUB","NULL","REC."&amp;#REF!)&amp;" || '&lt;/"&amp;#REF!&amp;"&gt;');"</f>
      </c>
      <c r="B887" s="193"/>
      <c r="C887" s="191">
        <f>"DECODE(C_T."&amp;#REF!&amp;", 0, NULL, C_T."&amp;#REF!&amp;") AS "&amp;#REF!&amp;","</f>
      </c>
      <c r="D887" s="193"/>
      <c r="F887" s="193"/>
      <c r="G887" s="193"/>
      <c r="H887" s="193"/>
      <c r="I887" s="193"/>
      <c r="J887" s="193"/>
    </row>
    <row customHeight="1" ht="11.25">
      <c r="A888" s="191">
        <f>"HTP.P('&lt;"&amp;#REF!&amp;"&gt;' || "&amp;IF(MID(#REF!,1,6)="L_STUB","NULL","REC."&amp;#REF!)&amp;" || '&lt;/"&amp;#REF!&amp;"&gt;');"</f>
      </c>
      <c r="B888" s="193"/>
      <c r="C888" s="191">
        <f>"DECODE(C_T."&amp;#REF!&amp;", 0, NULL, C_T."&amp;#REF!&amp;") AS "&amp;#REF!&amp;","</f>
      </c>
      <c r="D888" s="193"/>
      <c r="F888" s="193"/>
      <c r="G888" s="193"/>
      <c r="H888" s="193"/>
      <c r="I888" s="193"/>
      <c r="J888" s="193"/>
    </row>
    <row customHeight="1" ht="11.25">
      <c r="A889" s="191">
        <f>"HTP.P('&lt;"&amp;#REF!&amp;"&gt;' || "&amp;IF(MID(#REF!,1,6)="L_STUB","NULL","REC."&amp;#REF!)&amp;" || '&lt;/"&amp;#REF!&amp;"&gt;');"</f>
      </c>
      <c r="B889" s="193"/>
      <c r="C889" s="191">
        <f>"DECODE(C_T."&amp;#REF!&amp;", 0, NULL, C_T."&amp;#REF!&amp;") AS "&amp;#REF!&amp;","</f>
      </c>
      <c r="D889" s="193"/>
      <c r="F889" s="193"/>
      <c r="G889" s="193"/>
      <c r="H889" s="193"/>
      <c r="I889" s="193"/>
      <c r="J889" s="193"/>
    </row>
    <row customHeight="1" ht="11.25">
      <c r="A890" s="191">
        <f>"HTP.P('&lt;"&amp;#REF!&amp;"&gt;' || "&amp;IF(MID(#REF!,1,6)="L_STUB","NULL","REC."&amp;#REF!)&amp;" || '&lt;/"&amp;#REF!&amp;"&gt;');"</f>
      </c>
      <c r="B890" s="193"/>
      <c r="C890" s="191">
        <f>"DECODE(C_T."&amp;#REF!&amp;", 0, NULL, C_T."&amp;#REF!&amp;") AS "&amp;#REF!&amp;","</f>
      </c>
      <c r="D890" s="193"/>
      <c r="F890" s="193"/>
      <c r="G890" s="193"/>
      <c r="H890" s="193"/>
      <c r="I890" s="193"/>
      <c r="J890" s="193"/>
    </row>
    <row customHeight="1" ht="11.25">
      <c r="A891" s="191">
        <f>"HTP.P('&lt;"&amp;#REF!&amp;"&gt;' || "&amp;IF(MID(#REF!,1,6)="L_STUB","NULL","REC."&amp;#REF!)&amp;" || '&lt;/"&amp;#REF!&amp;"&gt;');"</f>
      </c>
      <c r="B891" s="193"/>
      <c r="C891" s="191">
        <f>"DECODE(C_T."&amp;#REF!&amp;", 0, NULL, C_T."&amp;#REF!&amp;") AS "&amp;#REF!&amp;","</f>
      </c>
      <c r="D891" s="193"/>
      <c r="F891" s="193"/>
      <c r="G891" s="193"/>
      <c r="H891" s="193"/>
      <c r="I891" s="193"/>
      <c r="J891" s="193"/>
    </row>
    <row customHeight="1" ht="11.25">
      <c r="A892" s="191">
        <f>"HTP.P('&lt;"&amp;#REF!&amp;"&gt;' || "&amp;IF(MID(#REF!,1,6)="L_STUB","NULL","REC."&amp;#REF!)&amp;" || '&lt;/"&amp;#REF!&amp;"&gt;');"</f>
      </c>
      <c r="B892" s="193"/>
      <c r="C892" s="191">
        <f>"DECODE(C_T."&amp;#REF!&amp;", 0, NULL, C_T."&amp;#REF!&amp;") AS "&amp;#REF!&amp;","</f>
      </c>
      <c r="D892" s="193"/>
      <c r="F892" s="193"/>
      <c r="G892" s="193"/>
      <c r="H892" s="193"/>
      <c r="I892" s="193"/>
      <c r="J892" s="193"/>
    </row>
    <row customHeight="1" ht="11.25">
      <c r="A893" s="191">
        <f>"HTP.P('&lt;"&amp;#REF!&amp;"&gt;' || "&amp;IF(MID(#REF!,1,6)="L_STUB","NULL","REC."&amp;#REF!)&amp;" || '&lt;/"&amp;#REF!&amp;"&gt;');"</f>
      </c>
      <c r="B893" s="193"/>
      <c r="C893" s="191">
        <f>"DECODE(C_T."&amp;#REF!&amp;", 0, NULL, C_T."&amp;#REF!&amp;") AS "&amp;#REF!&amp;","</f>
      </c>
      <c r="D893" s="193"/>
      <c r="F893" s="193"/>
      <c r="G893" s="193"/>
      <c r="H893" s="193"/>
      <c r="I893" s="193"/>
      <c r="J893" s="193"/>
    </row>
    <row customHeight="1" ht="11.25">
      <c r="A894" s="191">
        <f>"HTP.P('&lt;"&amp;#REF!&amp;"&gt;' || "&amp;IF(MID(#REF!,1,6)="L_STUB","NULL","REC."&amp;#REF!)&amp;" || '&lt;/"&amp;#REF!&amp;"&gt;');"</f>
      </c>
      <c r="B894" s="193"/>
      <c r="C894" s="191">
        <f>"DECODE(C_T."&amp;#REF!&amp;", 0, NULL, C_T."&amp;#REF!&amp;") AS "&amp;#REF!&amp;","</f>
      </c>
      <c r="D894" s="193"/>
      <c r="F894" s="193"/>
      <c r="G894" s="193"/>
      <c r="H894" s="193"/>
      <c r="I894" s="193"/>
      <c r="J894" s="193"/>
    </row>
    <row customHeight="1" ht="11.25">
      <c r="A895" s="191">
        <f>"HTP.P('&lt;"&amp;#REF!&amp;"&gt;' || "&amp;IF(MID(#REF!,1,6)="L_STUB","NULL","REC."&amp;#REF!)&amp;" || '&lt;/"&amp;#REF!&amp;"&gt;');"</f>
      </c>
      <c r="B895" s="193"/>
      <c r="C895" s="191">
        <f>"DECODE(C_T."&amp;#REF!&amp;", 0, NULL, C_T."&amp;#REF!&amp;") AS "&amp;#REF!&amp;","</f>
      </c>
      <c r="D895" s="193"/>
      <c r="F895" s="193"/>
      <c r="G895" s="193"/>
      <c r="H895" s="193"/>
      <c r="I895" s="193"/>
      <c r="J895" s="193"/>
    </row>
    <row customHeight="1" ht="11.25">
      <c r="A896" s="191">
        <f>"HTP.P('&lt;"&amp;#REF!&amp;"&gt;' || "&amp;IF(MID(#REF!,1,6)="L_STUB","NULL","REC."&amp;#REF!)&amp;" || '&lt;/"&amp;#REF!&amp;"&gt;');"</f>
      </c>
      <c r="B896" s="193"/>
      <c r="C896" s="191">
        <f>"DECODE(C_T."&amp;#REF!&amp;", 0, NULL, C_T."&amp;#REF!&amp;") AS "&amp;#REF!&amp;","</f>
      </c>
      <c r="D896" s="193"/>
      <c r="F896" s="193"/>
      <c r="G896" s="193"/>
      <c r="H896" s="193"/>
      <c r="I896" s="193"/>
      <c r="J896" s="193"/>
    </row>
    <row customHeight="1" ht="11.25">
      <c r="A897" s="191">
        <f>"HTP.P('&lt;"&amp;#REF!&amp;"&gt;' || "&amp;IF(MID(#REF!,1,6)="L_STUB","NULL","REC."&amp;#REF!)&amp;" || '&lt;/"&amp;#REF!&amp;"&gt;');"</f>
      </c>
      <c r="B897" s="193"/>
      <c r="C897" s="191">
        <f>"DECODE(C_T."&amp;#REF!&amp;", 0, NULL, C_T."&amp;#REF!&amp;") AS "&amp;#REF!&amp;","</f>
      </c>
      <c r="D897" s="193"/>
      <c r="F897" s="193"/>
      <c r="G897" s="193"/>
      <c r="H897" s="193"/>
      <c r="I897" s="193"/>
      <c r="J897" s="193"/>
    </row>
    <row customHeight="1" ht="11.25">
      <c r="A898" s="191">
        <f>"HTP.P('&lt;"&amp;#REF!&amp;"&gt;' || "&amp;IF(MID(#REF!,1,6)="L_STUB","NULL","REC."&amp;#REF!)&amp;" || '&lt;/"&amp;#REF!&amp;"&gt;');"</f>
      </c>
      <c r="B898" s="193"/>
      <c r="C898" s="191">
        <f>"DECODE(C_T."&amp;#REF!&amp;", 0, NULL, C_T."&amp;#REF!&amp;") AS "&amp;#REF!&amp;","</f>
      </c>
      <c r="D898" s="193"/>
      <c r="F898" s="193"/>
      <c r="G898" s="193"/>
      <c r="H898" s="193"/>
      <c r="I898" s="193"/>
      <c r="J898" s="193"/>
    </row>
    <row customHeight="1" ht="11.25">
      <c r="A899" s="191">
        <f>"HTP.P('&lt;"&amp;#REF!&amp;"&gt;' || "&amp;IF(MID(#REF!,1,6)="L_STUB","NULL","REC."&amp;#REF!)&amp;" || '&lt;/"&amp;#REF!&amp;"&gt;');"</f>
      </c>
      <c r="B899" s="193"/>
      <c r="C899" s="191">
        <f>"DECODE(C_T."&amp;#REF!&amp;", 0, NULL, C_T."&amp;#REF!&amp;") AS "&amp;#REF!&amp;","</f>
      </c>
      <c r="D899" s="193"/>
      <c r="F899" s="193"/>
      <c r="G899" s="193"/>
      <c r="H899" s="193"/>
      <c r="I899" s="193"/>
      <c r="J899" s="193"/>
    </row>
    <row customHeight="1" ht="11.25">
      <c r="A900" s="191">
        <f>"HTP.P('&lt;"&amp;#REF!&amp;"&gt;' || "&amp;IF(MID(#REF!,1,6)="L_STUB","NULL","REC."&amp;#REF!)&amp;" || '&lt;/"&amp;#REF!&amp;"&gt;');"</f>
      </c>
      <c r="B900" s="193"/>
      <c r="C900" s="191">
        <f>"DECODE(C_T."&amp;#REF!&amp;", 0, NULL, C_T."&amp;#REF!&amp;") AS "&amp;#REF!&amp;","</f>
      </c>
      <c r="D900" s="193"/>
      <c r="F900" s="193"/>
      <c r="G900" s="193"/>
      <c r="H900" s="193"/>
      <c r="I900" s="193"/>
      <c r="J900" s="193"/>
    </row>
    <row customHeight="1" ht="11.25">
      <c r="A901" s="191">
        <f>"HTP.P('&lt;"&amp;#REF!&amp;"&gt;' || "&amp;IF(MID(#REF!,1,6)="L_STUB","NULL","REC."&amp;#REF!)&amp;" || '&lt;/"&amp;#REF!&amp;"&gt;');"</f>
      </c>
      <c r="B901" s="193"/>
      <c r="C901" s="191">
        <f>"DECODE(C_T."&amp;#REF!&amp;", 0, NULL, C_T."&amp;#REF!&amp;") AS "&amp;#REF!&amp;","</f>
      </c>
      <c r="D901" s="193"/>
      <c r="F901" s="193"/>
      <c r="G901" s="193"/>
      <c r="H901" s="193"/>
      <c r="I901" s="193"/>
      <c r="J901" s="193"/>
    </row>
    <row customHeight="1" ht="11.25">
      <c r="A902" s="191">
        <f>"HTP.P('&lt;"&amp;#REF!&amp;"&gt;' || "&amp;IF(MID(#REF!,1,6)="L_STUB","NULL","REC."&amp;#REF!)&amp;" || '&lt;/"&amp;#REF!&amp;"&gt;');"</f>
      </c>
      <c r="B902" s="193"/>
      <c r="C902" s="191">
        <f>"DECODE(C_T."&amp;#REF!&amp;", 0, NULL, C_T."&amp;#REF!&amp;") AS "&amp;#REF!&amp;","</f>
      </c>
      <c r="D902" s="193"/>
      <c r="F902" s="193"/>
      <c r="G902" s="193"/>
      <c r="H902" s="193"/>
      <c r="I902" s="193"/>
      <c r="J902" s="193"/>
    </row>
    <row customHeight="1" ht="11.25">
      <c r="A903" s="191">
        <f>"HTP.P('&lt;"&amp;#REF!&amp;"&gt;' || "&amp;IF(MID(#REF!,1,6)="L_STUB","NULL","REC."&amp;#REF!)&amp;" || '&lt;/"&amp;#REF!&amp;"&gt;');"</f>
      </c>
      <c r="B903" s="193"/>
      <c r="C903" s="191">
        <f>"DECODE(C_T."&amp;#REF!&amp;", 0, NULL, C_T."&amp;#REF!&amp;") AS "&amp;#REF!&amp;","</f>
      </c>
      <c r="D903" s="193"/>
      <c r="F903" s="193"/>
      <c r="G903" s="193"/>
      <c r="H903" s="193"/>
      <c r="I903" s="193"/>
      <c r="J903" s="193"/>
    </row>
    <row customHeight="1" ht="11.25">
      <c r="A904" s="191">
        <f>"HTP.P('&lt;"&amp;#REF!&amp;"&gt;' || "&amp;IF(MID(#REF!,1,6)="L_STUB","NULL","REC."&amp;#REF!)&amp;" || '&lt;/"&amp;#REF!&amp;"&gt;');"</f>
      </c>
      <c r="B904" s="193"/>
      <c r="C904" s="191">
        <f>"DECODE(C_T."&amp;#REF!&amp;", 0, NULL, C_T."&amp;#REF!&amp;") AS "&amp;#REF!&amp;","</f>
      </c>
      <c r="D904" s="193"/>
      <c r="F904" s="193"/>
      <c r="G904" s="193"/>
      <c r="H904" s="193"/>
      <c r="I904" s="193"/>
      <c r="J904" s="193"/>
    </row>
    <row customHeight="1" ht="11.25">
      <c r="A905" s="191">
        <f>"HTP.P('&lt;"&amp;#REF!&amp;"&gt;' || "&amp;IF(MID(#REF!,1,6)="L_STUB","NULL","REC."&amp;#REF!)&amp;" || '&lt;/"&amp;#REF!&amp;"&gt;');"</f>
      </c>
      <c r="B905" s="193"/>
      <c r="C905" s="191">
        <f>"DECODE(C_T."&amp;#REF!&amp;", 0, NULL, C_T."&amp;#REF!&amp;") AS "&amp;#REF!&amp;","</f>
      </c>
      <c r="D905" s="193"/>
      <c r="F905" s="193"/>
      <c r="G905" s="193"/>
      <c r="H905" s="193"/>
      <c r="I905" s="193"/>
      <c r="J905" s="193"/>
    </row>
    <row customHeight="1" ht="11.25">
      <c r="A906" s="191">
        <f>"HTP.P('&lt;"&amp;#REF!&amp;"&gt;' || "&amp;IF(MID(#REF!,1,6)="L_STUB","NULL","REC."&amp;#REF!)&amp;" || '&lt;/"&amp;#REF!&amp;"&gt;');"</f>
      </c>
      <c r="B906" s="193"/>
      <c r="C906" s="191">
        <f>"DECODE(C_T."&amp;#REF!&amp;", 0, NULL, C_T."&amp;#REF!&amp;") AS "&amp;#REF!&amp;","</f>
      </c>
      <c r="D906" s="193"/>
      <c r="F906" s="193"/>
      <c r="G906" s="193"/>
      <c r="H906" s="193"/>
      <c r="I906" s="193"/>
      <c r="J906" s="193"/>
    </row>
    <row customHeight="1" ht="11.25">
      <c r="A907" s="191">
        <f>"HTP.P('&lt;"&amp;#REF!&amp;"&gt;' || "&amp;IF(MID(#REF!,1,6)="L_STUB","NULL","REC."&amp;#REF!)&amp;" || '&lt;/"&amp;#REF!&amp;"&gt;');"</f>
      </c>
      <c r="B907" s="193"/>
      <c r="C907" s="191">
        <f>"DECODE(C_T."&amp;#REF!&amp;", 0, NULL, C_T."&amp;#REF!&amp;") AS "&amp;#REF!&amp;","</f>
      </c>
      <c r="D907" s="193"/>
      <c r="F907" s="193"/>
      <c r="G907" s="193"/>
      <c r="H907" s="193"/>
      <c r="I907" s="193"/>
      <c r="J907" s="193"/>
    </row>
    <row customHeight="1" ht="11.25">
      <c r="A908" s="191">
        <f>"HTP.P('&lt;"&amp;#REF!&amp;"&gt;' || "&amp;IF(MID(#REF!,1,6)="L_STUB","NULL","REC."&amp;#REF!)&amp;" || '&lt;/"&amp;#REF!&amp;"&gt;');"</f>
      </c>
      <c r="B908" s="193"/>
      <c r="C908" s="191">
        <f>"DECODE(C_T."&amp;#REF!&amp;", 0, NULL, C_T."&amp;#REF!&amp;") AS "&amp;#REF!&amp;","</f>
      </c>
      <c r="D908" s="193"/>
      <c r="F908" s="193"/>
      <c r="G908" s="193"/>
      <c r="H908" s="193"/>
      <c r="I908" s="193"/>
      <c r="J908" s="193"/>
    </row>
    <row customHeight="1" ht="11.25">
      <c r="A909" s="191">
        <f>"HTP.P('&lt;"&amp;#REF!&amp;"&gt;' || "&amp;IF(MID(#REF!,1,6)="L_STUB","NULL","REC."&amp;#REF!)&amp;" || '&lt;/"&amp;#REF!&amp;"&gt;');"</f>
      </c>
      <c r="B909" s="193"/>
      <c r="C909" s="191">
        <f>"DECODE(C_T."&amp;#REF!&amp;", 0, NULL, C_T."&amp;#REF!&amp;") AS "&amp;#REF!&amp;","</f>
      </c>
      <c r="D909" s="193"/>
      <c r="F909" s="193"/>
      <c r="G909" s="193"/>
      <c r="H909" s="193"/>
      <c r="I909" s="193"/>
      <c r="J909" s="193"/>
    </row>
    <row customHeight="1" ht="11.25">
      <c r="A910" s="191">
        <f>"HTP.P('&lt;"&amp;#REF!&amp;"&gt;' || "&amp;IF(MID(#REF!,1,6)="L_STUB","NULL","REC."&amp;#REF!)&amp;" || '&lt;/"&amp;#REF!&amp;"&gt;');"</f>
      </c>
      <c r="B910" s="193"/>
      <c r="C910" s="191">
        <f>"DECODE(C_T."&amp;#REF!&amp;", 0, NULL, C_T."&amp;#REF!&amp;") AS "&amp;#REF!&amp;","</f>
      </c>
      <c r="D910" s="193"/>
      <c r="F910" s="193"/>
      <c r="G910" s="193"/>
      <c r="H910" s="193"/>
      <c r="I910" s="193"/>
      <c r="J910" s="193"/>
    </row>
    <row customHeight="1" ht="11.25">
      <c r="A911" s="191">
        <f>"HTP.P('&lt;"&amp;#REF!&amp;"&gt;' || "&amp;IF(MID(#REF!,1,6)="L_STUB","NULL","REC."&amp;#REF!)&amp;" || '&lt;/"&amp;#REF!&amp;"&gt;');"</f>
      </c>
      <c r="B911" s="193"/>
      <c r="C911" s="191">
        <f>"DECODE(C_T."&amp;#REF!&amp;", 0, NULL, C_T."&amp;#REF!&amp;") AS "&amp;#REF!&amp;","</f>
      </c>
      <c r="D911" s="193"/>
      <c r="F911" s="193"/>
      <c r="G911" s="193"/>
      <c r="H911" s="193"/>
      <c r="I911" s="193"/>
      <c r="J911" s="193"/>
    </row>
    <row customHeight="1" ht="11.25">
      <c r="A912" s="191">
        <f>"HTP.P('&lt;"&amp;#REF!&amp;"&gt;' || "&amp;IF(MID(#REF!,1,6)="L_STUB","NULL","REC."&amp;#REF!)&amp;" || '&lt;/"&amp;#REF!&amp;"&gt;');"</f>
      </c>
      <c r="B912" s="193"/>
      <c r="C912" s="191">
        <f>"DECODE(C_T."&amp;#REF!&amp;", 0, NULL, C_T."&amp;#REF!&amp;") AS "&amp;#REF!&amp;","</f>
      </c>
      <c r="D912" s="193"/>
      <c r="F912" s="193"/>
      <c r="G912" s="193"/>
      <c r="H912" s="193"/>
      <c r="I912" s="193"/>
      <c r="J912" s="193"/>
    </row>
    <row customHeight="1" ht="11.25">
      <c r="A913" s="191">
        <f>"HTP.P('&lt;"&amp;#REF!&amp;"&gt;' || "&amp;IF(MID(#REF!,1,6)="L_STUB","NULL","REC."&amp;#REF!)&amp;" || '&lt;/"&amp;#REF!&amp;"&gt;');"</f>
      </c>
      <c r="B913" s="193"/>
      <c r="C913" s="191">
        <f>"DECODE(C_T."&amp;#REF!&amp;", 0, NULL, C_T."&amp;#REF!&amp;") AS "&amp;#REF!&amp;","</f>
      </c>
      <c r="D913" s="193"/>
      <c r="F913" s="193"/>
      <c r="G913" s="193"/>
      <c r="H913" s="193"/>
      <c r="I913" s="193"/>
      <c r="J913" s="193"/>
    </row>
    <row customHeight="1" ht="11.25">
      <c r="A914" s="191">
        <f>"HTP.P('&lt;"&amp;#REF!&amp;"&gt;' || "&amp;IF(MID(#REF!,1,6)="L_STUB","NULL","REC."&amp;#REF!)&amp;" || '&lt;/"&amp;#REF!&amp;"&gt;');"</f>
      </c>
      <c r="B914" s="193"/>
      <c r="C914" s="191">
        <f>"DECODE(C_T."&amp;#REF!&amp;", 0, NULL, C_T."&amp;#REF!&amp;") AS "&amp;#REF!&amp;","</f>
      </c>
      <c r="D914" s="193"/>
      <c r="F914" s="193"/>
      <c r="G914" s="193"/>
      <c r="H914" s="193"/>
      <c r="I914" s="193"/>
      <c r="J914" s="193"/>
    </row>
    <row customHeight="1" ht="11.25">
      <c r="A915" s="193"/>
      <c r="B915" s="193"/>
      <c r="C915" s="193"/>
      <c r="D915" s="193"/>
      <c r="F915" s="193"/>
      <c r="G915" s="193"/>
      <c r="H915" s="193"/>
      <c r="I915" s="193"/>
      <c r="J915" s="193"/>
    </row>
    <row customHeight="1" ht="11.25">
      <c r="A916" s="193"/>
      <c r="B916" s="193"/>
      <c r="C916" s="193"/>
      <c r="D916" s="193"/>
      <c r="F916" s="193"/>
      <c r="G916" s="193"/>
      <c r="H916" s="193"/>
      <c r="I916" s="193"/>
      <c r="J916" s="193"/>
    </row>
    <row customHeight="1" ht="11.25">
      <c r="A917" s="193"/>
      <c r="B917" s="193"/>
      <c r="C917" s="193"/>
      <c r="D917" s="193"/>
      <c r="F917" s="193"/>
      <c r="G917" s="193"/>
      <c r="H917" s="193"/>
      <c r="I917" s="193"/>
      <c r="J917" s="193"/>
    </row>
    <row customHeight="1" ht="11.25">
      <c r="A918" s="193"/>
      <c r="B918" s="193"/>
      <c r="C918" s="193"/>
      <c r="D918" s="193"/>
      <c r="F918" s="193"/>
      <c r="G918" s="193"/>
      <c r="H918" s="193"/>
      <c r="I918" s="193"/>
      <c r="J918" s="193"/>
    </row>
    <row customHeight="1" ht="11.25">
      <c r="A919" s="193"/>
      <c r="B919" s="193"/>
      <c r="C919" s="193"/>
      <c r="D919" s="193"/>
      <c r="F919" s="193"/>
      <c r="G919" s="193"/>
      <c r="H919" s="193"/>
      <c r="I919" s="193"/>
      <c r="J919" s="193"/>
    </row>
    <row customHeight="1" ht="11.25">
      <c r="A920" s="193"/>
      <c r="B920" s="193"/>
      <c r="C920" s="193"/>
      <c r="D920" s="193"/>
      <c r="F920" s="193"/>
      <c r="G920" s="193"/>
      <c r="H920" s="193"/>
      <c r="I920" s="193"/>
      <c r="J920" s="193"/>
    </row>
    <row customHeight="1" ht="11.25">
      <c r="A921" s="191">
        <f>"HTP.P('&lt;"&amp;#REF!&amp;"&gt;' || "&amp;IF(MID(#REF!,1,6)="L_STUB","NULL","REC."&amp;#REF!)&amp;" || '&lt;/"&amp;#REF!&amp;"&gt;');"</f>
      </c>
      <c r="B921" s="193"/>
      <c r="C921" s="191">
        <f>"DECODE(C_T."&amp;#REF!&amp;", 0, NULL, C_T."&amp;#REF!&amp;") AS "&amp;#REF!&amp;","</f>
      </c>
      <c r="D921" s="193"/>
      <c r="F921" s="193"/>
      <c r="G921" s="193"/>
      <c r="H921" s="193"/>
      <c r="I921" s="193"/>
      <c r="J921" s="193"/>
    </row>
    <row customHeight="1" ht="11.25">
      <c r="A922" s="191">
        <f>"HTP.P('&lt;"&amp;#REF!&amp;"&gt;' || "&amp;IF(MID(#REF!,1,6)="L_STUB","NULL","REC."&amp;#REF!)&amp;" || '&lt;/"&amp;#REF!&amp;"&gt;');"</f>
      </c>
      <c r="B922" s="193"/>
      <c r="C922" s="191">
        <f>"DECODE(C_T."&amp;#REF!&amp;", 0, NULL, C_T."&amp;#REF!&amp;") AS "&amp;#REF!&amp;","</f>
      </c>
      <c r="D922" s="193"/>
      <c r="F922" s="193"/>
      <c r="G922" s="193"/>
      <c r="H922" s="193"/>
      <c r="I922" s="193"/>
      <c r="J922" s="193"/>
    </row>
    <row customHeight="1" ht="11.25">
      <c r="A923" s="191">
        <f>"HTP.P('&lt;"&amp;#REF!&amp;"&gt;' || "&amp;IF(MID(#REF!,1,6)="L_STUB","NULL","REC."&amp;#REF!)&amp;" || '&lt;/"&amp;#REF!&amp;"&gt;');"</f>
      </c>
      <c r="B923" s="193"/>
      <c r="C923" s="191">
        <f>"DECODE(C_T."&amp;#REF!&amp;", 0, NULL, C_T."&amp;#REF!&amp;") AS "&amp;#REF!&amp;","</f>
      </c>
      <c r="D923" s="193"/>
      <c r="F923" s="193"/>
      <c r="G923" s="193"/>
      <c r="H923" s="193"/>
      <c r="I923" s="193"/>
      <c r="J923" s="193"/>
    </row>
    <row customHeight="1" ht="11.25">
      <c r="A924" s="191">
        <f>"HTP.P('&lt;"&amp;#REF!&amp;"&gt;' || "&amp;IF(MID(#REF!,1,6)="L_STUB","NULL","REC."&amp;#REF!)&amp;" || '&lt;/"&amp;#REF!&amp;"&gt;');"</f>
      </c>
      <c r="B924" s="193"/>
      <c r="C924" s="191">
        <f>"DECODE(C_T."&amp;#REF!&amp;", 0, NULL, C_T."&amp;#REF!&amp;") AS "&amp;#REF!&amp;","</f>
      </c>
      <c r="D924" s="193"/>
      <c r="F924" s="193"/>
      <c r="G924" s="193"/>
      <c r="H924" s="193"/>
      <c r="I924" s="193"/>
      <c r="J924" s="193"/>
    </row>
    <row customHeight="1" ht="11.25">
      <c r="A925" s="191">
        <f>"HTP.P('&lt;"&amp;#REF!&amp;"&gt;' || "&amp;IF(MID(#REF!,1,6)="L_STUB","NULL","REC."&amp;#REF!)&amp;" || '&lt;/"&amp;#REF!&amp;"&gt;');"</f>
      </c>
      <c r="B925" s="193"/>
      <c r="C925" s="191">
        <f>"DECODE(C_T."&amp;#REF!&amp;", 0, NULL, C_T."&amp;#REF!&amp;") AS "&amp;#REF!&amp;","</f>
      </c>
      <c r="D925" s="193"/>
      <c r="F925" s="193"/>
      <c r="G925" s="193"/>
      <c r="H925" s="193"/>
      <c r="I925" s="193"/>
      <c r="J925" s="193"/>
    </row>
    <row customHeight="1" ht="11.25">
      <c r="A926" s="191">
        <f>"HTP.P('&lt;"&amp;#REF!&amp;"&gt;' || "&amp;IF(MID(#REF!,1,6)="L_STUB","NULL","REC."&amp;#REF!)&amp;" || '&lt;/"&amp;#REF!&amp;"&gt;');"</f>
      </c>
      <c r="B926" s="193"/>
      <c r="C926" s="191">
        <f>"DECODE(C_T."&amp;#REF!&amp;", 0, NULL, C_T."&amp;#REF!&amp;") AS "&amp;#REF!&amp;","</f>
      </c>
      <c r="D926" s="193"/>
      <c r="F926" s="193"/>
      <c r="G926" s="193"/>
      <c r="H926" s="193"/>
      <c r="I926" s="193"/>
      <c r="J926" s="193"/>
    </row>
    <row customHeight="1" ht="11.25">
      <c r="A927" s="191">
        <f>"HTP.P('&lt;"&amp;#REF!&amp;"&gt;' || "&amp;IF(MID(#REF!,1,6)="L_STUB","NULL","REC."&amp;#REF!)&amp;" || '&lt;/"&amp;#REF!&amp;"&gt;');"</f>
      </c>
      <c r="B927" s="193"/>
      <c r="C927" s="191">
        <f>"DECODE(C_T."&amp;#REF!&amp;", 0, NULL, C_T."&amp;#REF!&amp;") AS "&amp;#REF!&amp;","</f>
      </c>
      <c r="D927" s="193"/>
      <c r="F927" s="193"/>
      <c r="G927" s="193"/>
      <c r="H927" s="193"/>
      <c r="I927" s="193"/>
      <c r="J927" s="193"/>
    </row>
    <row customHeight="1" ht="11.25">
      <c r="A928" s="191">
        <f>"HTP.P('&lt;"&amp;#REF!&amp;"&gt;' || "&amp;IF(MID(#REF!,1,6)="L_STUB","NULL","REC."&amp;#REF!)&amp;" || '&lt;/"&amp;#REF!&amp;"&gt;');"</f>
      </c>
      <c r="B928" s="193"/>
      <c r="C928" s="191">
        <f>"DECODE(C_T."&amp;#REF!&amp;", 0, NULL, C_T."&amp;#REF!&amp;") AS "&amp;#REF!&amp;","</f>
      </c>
      <c r="D928" s="193"/>
      <c r="F928" s="193"/>
      <c r="G928" s="193"/>
      <c r="H928" s="193"/>
      <c r="I928" s="193"/>
      <c r="J928" s="193"/>
    </row>
    <row customHeight="1" ht="11.25">
      <c r="A929" s="191">
        <f>"HTP.P('&lt;"&amp;#REF!&amp;"&gt;' || "&amp;IF(MID(#REF!,1,6)="L_STUB","NULL","REC."&amp;#REF!)&amp;" || '&lt;/"&amp;#REF!&amp;"&gt;');"</f>
      </c>
      <c r="B929" s="193"/>
      <c r="C929" s="191">
        <f>"DECODE(C_T."&amp;#REF!&amp;", 0, NULL, C_T."&amp;#REF!&amp;") AS "&amp;#REF!&amp;","</f>
      </c>
      <c r="D929" s="193"/>
      <c r="F929" s="193"/>
      <c r="G929" s="193"/>
      <c r="H929" s="193"/>
      <c r="I929" s="193"/>
      <c r="J929" s="193"/>
    </row>
    <row customHeight="1" ht="11.25">
      <c r="A930" s="191">
        <f>"HTP.P('&lt;"&amp;#REF!&amp;"&gt;' || "&amp;IF(MID(#REF!,1,6)="L_STUB","NULL","REC."&amp;#REF!)&amp;" || '&lt;/"&amp;#REF!&amp;"&gt;');"</f>
      </c>
      <c r="B930" s="193"/>
      <c r="C930" s="191">
        <f>"DECODE(C_T."&amp;#REF!&amp;", 0, NULL, C_T."&amp;#REF!&amp;") AS "&amp;#REF!&amp;","</f>
      </c>
      <c r="D930" s="193"/>
      <c r="F930" s="193"/>
      <c r="G930" s="193"/>
      <c r="H930" s="193"/>
      <c r="I930" s="193"/>
      <c r="J930" s="193"/>
    </row>
    <row customHeight="1" ht="11.25">
      <c r="A931" s="191">
        <f>"HTP.P('&lt;"&amp;#REF!&amp;"&gt;' || "&amp;IF(MID(#REF!,1,6)="L_STUB","NULL","REC."&amp;#REF!)&amp;" || '&lt;/"&amp;#REF!&amp;"&gt;');"</f>
      </c>
      <c r="B931" s="193"/>
      <c r="C931" s="191">
        <f>"DECODE(C_T."&amp;#REF!&amp;", 0, NULL, C_T."&amp;#REF!&amp;") AS "&amp;#REF!&amp;","</f>
      </c>
      <c r="D931" s="193"/>
      <c r="F931" s="193"/>
      <c r="G931" s="193"/>
      <c r="H931" s="193"/>
      <c r="I931" s="193"/>
      <c r="J931" s="193"/>
    </row>
    <row customHeight="1" ht="11.25">
      <c r="A932" s="191">
        <f>"HTP.P('&lt;"&amp;#REF!&amp;"&gt;' || "&amp;IF(MID(#REF!,1,6)="L_STUB","NULL","REC."&amp;#REF!)&amp;" || '&lt;/"&amp;#REF!&amp;"&gt;');"</f>
      </c>
      <c r="B932" s="193"/>
      <c r="C932" s="191">
        <f>"DECODE(C_T."&amp;#REF!&amp;", 0, NULL, C_T."&amp;#REF!&amp;") AS "&amp;#REF!&amp;","</f>
      </c>
      <c r="D932" s="193"/>
      <c r="F932" s="193"/>
      <c r="G932" s="193"/>
      <c r="H932" s="193"/>
      <c r="I932" s="193"/>
      <c r="J932" s="193"/>
    </row>
    <row customHeight="1" ht="11.25">
      <c r="A933" s="191">
        <f>"HTP.P('&lt;"&amp;#REF!&amp;"&gt;' || "&amp;IF(MID(#REF!,1,6)="L_STUB","NULL","REC."&amp;#REF!)&amp;" || '&lt;/"&amp;#REF!&amp;"&gt;');"</f>
      </c>
      <c r="B933" s="193"/>
      <c r="C933" s="191">
        <f>"DECODE(C_T."&amp;#REF!&amp;", 0, NULL, C_T."&amp;#REF!&amp;") AS "&amp;#REF!&amp;","</f>
      </c>
      <c r="D933" s="193"/>
      <c r="F933" s="193"/>
      <c r="G933" s="193"/>
      <c r="H933" s="193"/>
      <c r="I933" s="193"/>
      <c r="J933" s="193"/>
    </row>
    <row customHeight="1" ht="11.25">
      <c r="A934" s="191">
        <f>"HTP.P('&lt;"&amp;#REF!&amp;"&gt;' || "&amp;IF(MID(#REF!,1,6)="L_STUB","NULL","REC."&amp;#REF!)&amp;" || '&lt;/"&amp;#REF!&amp;"&gt;');"</f>
      </c>
      <c r="B934" s="193"/>
      <c r="C934" s="191">
        <f>"DECODE(C_T."&amp;#REF!&amp;", 0, NULL, C_T."&amp;#REF!&amp;") AS "&amp;#REF!&amp;","</f>
      </c>
      <c r="D934" s="193"/>
      <c r="F934" s="193"/>
      <c r="G934" s="193"/>
      <c r="H934" s="193"/>
      <c r="I934" s="193"/>
      <c r="J934" s="193"/>
    </row>
    <row customHeight="1" ht="11.25">
      <c r="A935" s="191">
        <f>"HTP.P('&lt;"&amp;#REF!&amp;"&gt;' || "&amp;IF(MID(#REF!,1,6)="L_STUB","NULL","REC."&amp;#REF!)&amp;" || '&lt;/"&amp;#REF!&amp;"&gt;');"</f>
      </c>
      <c r="B935" s="193"/>
      <c r="C935" s="191">
        <f>"DECODE(C_T."&amp;#REF!&amp;", 0, NULL, C_T."&amp;#REF!&amp;") AS "&amp;#REF!&amp;","</f>
      </c>
      <c r="D935" s="193"/>
      <c r="F935" s="193"/>
      <c r="G935" s="193"/>
      <c r="H935" s="193"/>
      <c r="I935" s="193"/>
      <c r="J935" s="193"/>
    </row>
    <row customHeight="1" ht="11.25">
      <c r="A936" s="191">
        <f>"HTP.P('&lt;"&amp;#REF!&amp;"&gt;' || "&amp;IF(MID(#REF!,1,6)="L_STUB","NULL","REC."&amp;#REF!)&amp;" || '&lt;/"&amp;#REF!&amp;"&gt;');"</f>
      </c>
      <c r="B936" s="193"/>
      <c r="C936" s="191">
        <f>"DECODE(C_T."&amp;#REF!&amp;", 0, NULL, C_T."&amp;#REF!&amp;") AS "&amp;#REF!&amp;","</f>
      </c>
      <c r="D936" s="193"/>
      <c r="F936" s="193"/>
      <c r="G936" s="193"/>
      <c r="H936" s="193"/>
      <c r="I936" s="193"/>
      <c r="J936" s="193"/>
    </row>
    <row customHeight="1" ht="11.25">
      <c r="A937" s="191">
        <f>"HTP.P('&lt;"&amp;#REF!&amp;"&gt;' || "&amp;IF(MID(#REF!,1,6)="L_STUB","NULL","REC."&amp;#REF!)&amp;" || '&lt;/"&amp;#REF!&amp;"&gt;');"</f>
      </c>
      <c r="B937" s="193"/>
      <c r="C937" s="191">
        <f>"DECODE(C_T."&amp;#REF!&amp;", 0, NULL, C_T."&amp;#REF!&amp;") AS "&amp;#REF!&amp;","</f>
      </c>
      <c r="D937" s="193"/>
      <c r="F937" s="193"/>
      <c r="G937" s="193"/>
      <c r="H937" s="193"/>
      <c r="I937" s="193"/>
      <c r="J937" s="193"/>
    </row>
    <row customHeight="1" ht="11.25">
      <c r="A938" s="191">
        <f>"HTP.P('&lt;"&amp;#REF!&amp;"&gt;' || "&amp;IF(MID(#REF!,1,6)="L_STUB","NULL","REC."&amp;#REF!)&amp;" || '&lt;/"&amp;#REF!&amp;"&gt;');"</f>
      </c>
      <c r="B938" s="193"/>
      <c r="C938" s="191">
        <f>"DECODE(C_T."&amp;#REF!&amp;", 0, NULL, C_T."&amp;#REF!&amp;") AS "&amp;#REF!&amp;","</f>
      </c>
      <c r="D938" s="193"/>
      <c r="F938" s="193"/>
      <c r="G938" s="193"/>
      <c r="H938" s="193"/>
      <c r="I938" s="193"/>
      <c r="J938" s="193"/>
    </row>
    <row customHeight="1" ht="11.25">
      <c r="A939" s="191">
        <f>"HTP.P('&lt;"&amp;#REF!&amp;"&gt;' || "&amp;IF(MID(#REF!,1,6)="L_STUB","NULL","REC."&amp;#REF!)&amp;" || '&lt;/"&amp;#REF!&amp;"&gt;');"</f>
      </c>
      <c r="B939" s="193"/>
      <c r="C939" s="191">
        <f>"DECODE(C_T."&amp;#REF!&amp;", 0, NULL, C_T."&amp;#REF!&amp;") AS "&amp;#REF!&amp;","</f>
      </c>
      <c r="D939" s="193"/>
      <c r="F939" s="193"/>
      <c r="G939" s="193"/>
      <c r="H939" s="193"/>
      <c r="I939" s="193"/>
      <c r="J939" s="193"/>
    </row>
    <row customHeight="1" ht="11.25">
      <c r="A940" s="191">
        <f>"HTP.P('&lt;"&amp;#REF!&amp;"&gt;' || "&amp;IF(MID(#REF!,1,6)="L_STUB","NULL","REC."&amp;#REF!)&amp;" || '&lt;/"&amp;#REF!&amp;"&gt;');"</f>
      </c>
      <c r="B940" s="193"/>
      <c r="C940" s="191">
        <f>"DECODE(C_T."&amp;#REF!&amp;", 0, NULL, C_T."&amp;#REF!&amp;") AS "&amp;#REF!&amp;","</f>
      </c>
      <c r="D940" s="193"/>
      <c r="F940" s="193"/>
      <c r="G940" s="193"/>
      <c r="H940" s="193"/>
      <c r="I940" s="193"/>
      <c r="J940" s="193"/>
    </row>
    <row customHeight="1" ht="11.25">
      <c r="A941" s="191">
        <f>"HTP.P('&lt;"&amp;#REF!&amp;"&gt;' || "&amp;IF(MID(#REF!,1,6)="L_STUB","NULL","REC."&amp;#REF!)&amp;" || '&lt;/"&amp;#REF!&amp;"&gt;');"</f>
      </c>
      <c r="B941" s="193"/>
      <c r="C941" s="191">
        <f>"DECODE(C_T."&amp;#REF!&amp;", 0, NULL, C_T."&amp;#REF!&amp;") AS "&amp;#REF!&amp;","</f>
      </c>
      <c r="D941" s="193"/>
      <c r="F941" s="193"/>
      <c r="G941" s="193"/>
      <c r="H941" s="193"/>
      <c r="I941" s="193"/>
      <c r="J941" s="193"/>
    </row>
    <row customHeight="1" ht="11.25">
      <c r="A942" s="191">
        <f>"HTP.P('&lt;"&amp;#REF!&amp;"&gt;' || "&amp;IF(MID(#REF!,1,6)="L_STUB","NULL","REC."&amp;#REF!)&amp;" || '&lt;/"&amp;#REF!&amp;"&gt;');"</f>
      </c>
      <c r="B942" s="193"/>
      <c r="C942" s="191">
        <f>"DECODE(C_T."&amp;#REF!&amp;", 0, NULL, C_T."&amp;#REF!&amp;") AS "&amp;#REF!&amp;","</f>
      </c>
      <c r="D942" s="193"/>
      <c r="F942" s="193"/>
      <c r="G942" s="193"/>
      <c r="H942" s="193"/>
      <c r="I942" s="193"/>
      <c r="J942" s="193"/>
    </row>
    <row customHeight="1" ht="11.25">
      <c r="A943" s="191">
        <f>"HTP.P('&lt;"&amp;#REF!&amp;"&gt;' || "&amp;IF(MID(#REF!,1,6)="L_STUB","NULL","REC."&amp;#REF!)&amp;" || '&lt;/"&amp;#REF!&amp;"&gt;');"</f>
      </c>
      <c r="B943" s="193"/>
      <c r="C943" s="191">
        <f>"DECODE(C_T."&amp;#REF!&amp;", 0, NULL, C_T."&amp;#REF!&amp;") AS "&amp;#REF!&amp;","</f>
      </c>
      <c r="D943" s="193"/>
      <c r="F943" s="193"/>
      <c r="G943" s="193"/>
      <c r="H943" s="193"/>
      <c r="I943" s="193"/>
      <c r="J943" s="193"/>
    </row>
    <row customHeight="1" ht="11.25">
      <c r="A944" s="191">
        <f>"HTP.P('&lt;"&amp;#REF!&amp;"&gt;' || "&amp;IF(MID(#REF!,1,6)="L_STUB","NULL","REC."&amp;#REF!)&amp;" || '&lt;/"&amp;#REF!&amp;"&gt;');"</f>
      </c>
      <c r="B944" s="193"/>
      <c r="C944" s="191">
        <f>"DECODE(C_T."&amp;#REF!&amp;", 0, NULL, C_T."&amp;#REF!&amp;") AS "&amp;#REF!&amp;","</f>
      </c>
      <c r="D944" s="193"/>
      <c r="F944" s="193"/>
      <c r="G944" s="193"/>
      <c r="H944" s="193"/>
      <c r="I944" s="193"/>
      <c r="J944" s="193"/>
    </row>
    <row customHeight="1" ht="11.25">
      <c r="A945" s="191">
        <f>"HTP.P('&lt;"&amp;#REF!&amp;"&gt;' || "&amp;IF(MID(#REF!,1,6)="L_STUB","NULL","REC."&amp;#REF!)&amp;" || '&lt;/"&amp;#REF!&amp;"&gt;');"</f>
      </c>
      <c r="B945" s="193"/>
      <c r="C945" s="191">
        <f>"DECODE(C_T."&amp;#REF!&amp;", 0, NULL, C_T."&amp;#REF!&amp;") AS "&amp;#REF!&amp;","</f>
      </c>
      <c r="D945" s="193"/>
      <c r="F945" s="193"/>
      <c r="G945" s="193"/>
      <c r="H945" s="193"/>
      <c r="I945" s="193"/>
      <c r="J945" s="193"/>
    </row>
    <row customHeight="1" ht="11.25">
      <c r="A946" s="191">
        <f>"HTP.P('&lt;"&amp;#REF!&amp;"&gt;' || "&amp;IF(MID(#REF!,1,6)="L_STUB","NULL","REC."&amp;#REF!)&amp;" || '&lt;/"&amp;#REF!&amp;"&gt;');"</f>
      </c>
      <c r="B946" s="193"/>
      <c r="C946" s="191">
        <f>"DECODE(C_T."&amp;#REF!&amp;", 0, NULL, C_T."&amp;#REF!&amp;") AS "&amp;#REF!&amp;","</f>
      </c>
      <c r="D946" s="193"/>
      <c r="F946" s="193"/>
      <c r="G946" s="193"/>
      <c r="H946" s="193"/>
      <c r="I946" s="193"/>
      <c r="J946" s="193"/>
    </row>
    <row customHeight="1" ht="11.25">
      <c r="A947" s="191">
        <f>"HTP.P('&lt;"&amp;#REF!&amp;"&gt;' || "&amp;IF(MID(#REF!,1,6)="L_STUB","NULL","REC."&amp;#REF!)&amp;" || '&lt;/"&amp;#REF!&amp;"&gt;');"</f>
      </c>
      <c r="B947" s="193"/>
      <c r="C947" s="191">
        <f>"DECODE(C_T."&amp;#REF!&amp;", 0, NULL, C_T."&amp;#REF!&amp;") AS "&amp;#REF!&amp;","</f>
      </c>
      <c r="D947" s="193"/>
      <c r="F947" s="193"/>
      <c r="G947" s="193"/>
      <c r="H947" s="193"/>
      <c r="I947" s="193"/>
      <c r="J947" s="193"/>
    </row>
    <row customHeight="1" ht="11.25">
      <c r="A948" s="191">
        <f>"HTP.P('&lt;"&amp;#REF!&amp;"&gt;' || "&amp;IF(MID(#REF!,1,6)="L_STUB","NULL","REC."&amp;#REF!)&amp;" || '&lt;/"&amp;#REF!&amp;"&gt;');"</f>
      </c>
      <c r="B948" s="193"/>
      <c r="C948" s="191">
        <f>"DECODE(C_T."&amp;#REF!&amp;", 0, NULL, C_T."&amp;#REF!&amp;") AS "&amp;#REF!&amp;","</f>
      </c>
      <c r="D948" s="193"/>
      <c r="F948" s="193"/>
      <c r="G948" s="193"/>
      <c r="H948" s="193"/>
      <c r="I948" s="193"/>
      <c r="J948" s="193"/>
    </row>
    <row customHeight="1" ht="11.25">
      <c r="A949" s="191">
        <f>"HTP.P('&lt;"&amp;#REF!&amp;"&gt;' || "&amp;IF(MID(#REF!,1,6)="L_STUB","NULL","REC."&amp;#REF!)&amp;" || '&lt;/"&amp;#REF!&amp;"&gt;');"</f>
      </c>
      <c r="B949" s="193"/>
      <c r="C949" s="191">
        <f>"DECODE(C_T."&amp;#REF!&amp;", 0, NULL, C_T."&amp;#REF!&amp;") AS "&amp;#REF!&amp;","</f>
      </c>
      <c r="D949" s="193"/>
      <c r="F949" s="193"/>
      <c r="G949" s="193"/>
      <c r="H949" s="193"/>
      <c r="I949" s="193"/>
      <c r="J949" s="193"/>
    </row>
    <row customHeight="1" ht="11.25">
      <c r="A950" s="191">
        <f>"HTP.P('&lt;"&amp;#REF!&amp;"&gt;' || "&amp;IF(MID(#REF!,1,6)="L_STUB","NULL","REC."&amp;#REF!)&amp;" || '&lt;/"&amp;#REF!&amp;"&gt;');"</f>
      </c>
      <c r="B950" s="193"/>
      <c r="C950" s="191">
        <f>"DECODE(C_T."&amp;#REF!&amp;", 0, NULL, C_T."&amp;#REF!&amp;") AS "&amp;#REF!&amp;","</f>
      </c>
      <c r="D950" s="193"/>
      <c r="F950" s="193"/>
      <c r="G950" s="193"/>
      <c r="H950" s="193"/>
      <c r="I950" s="193"/>
      <c r="J950" s="193"/>
    </row>
    <row customHeight="1" ht="11.25">
      <c r="A951" s="191">
        <f>"HTP.P('&lt;"&amp;#REF!&amp;"&gt;' || "&amp;IF(MID(#REF!,1,6)="L_STUB","NULL","REC."&amp;#REF!)&amp;" || '&lt;/"&amp;#REF!&amp;"&gt;');"</f>
      </c>
      <c r="B951" s="193"/>
      <c r="C951" s="191">
        <f>"DECODE(C_T."&amp;#REF!&amp;", 0, NULL, C_T."&amp;#REF!&amp;") AS "&amp;#REF!&amp;","</f>
      </c>
      <c r="D951" s="193"/>
      <c r="F951" s="193"/>
      <c r="G951" s="193"/>
      <c r="H951" s="193"/>
      <c r="I951" s="193"/>
      <c r="J951" s="193"/>
    </row>
    <row customHeight="1" ht="11.25">
      <c r="A952" s="191">
        <f>"HTP.P('&lt;"&amp;#REF!&amp;"&gt;' || "&amp;IF(MID(#REF!,1,6)="L_STUB","NULL","REC."&amp;#REF!)&amp;" || '&lt;/"&amp;#REF!&amp;"&gt;');"</f>
      </c>
      <c r="B952" s="193"/>
      <c r="C952" s="191">
        <f>"DECODE(C_T."&amp;#REF!&amp;", 0, NULL, C_T."&amp;#REF!&amp;") AS "&amp;#REF!&amp;","</f>
      </c>
      <c r="D952" s="193"/>
      <c r="F952" s="193"/>
      <c r="G952" s="193"/>
      <c r="H952" s="193"/>
      <c r="I952" s="193"/>
      <c r="J952" s="193"/>
    </row>
    <row customHeight="1" ht="11.25">
      <c r="A953" s="191">
        <f>"HTP.P('&lt;"&amp;#REF!&amp;"&gt;' || "&amp;IF(MID(#REF!,1,6)="L_STUB","NULL","REC."&amp;#REF!)&amp;" || '&lt;/"&amp;#REF!&amp;"&gt;');"</f>
      </c>
      <c r="B953" s="193"/>
      <c r="C953" s="191">
        <f>"DECODE(C_T."&amp;#REF!&amp;", 0, NULL, C_T."&amp;#REF!&amp;") AS "&amp;#REF!&amp;","</f>
      </c>
      <c r="D953" s="193"/>
      <c r="F953" s="193"/>
      <c r="G953" s="193"/>
      <c r="H953" s="193"/>
      <c r="I953" s="193"/>
      <c r="J953" s="193"/>
    </row>
    <row customHeight="1" ht="11.25">
      <c r="A954" s="191">
        <f>"HTP.P('&lt;"&amp;#REF!&amp;"&gt;' || "&amp;IF(MID(#REF!,1,6)="L_STUB","NULL","REC."&amp;#REF!)&amp;" || '&lt;/"&amp;#REF!&amp;"&gt;');"</f>
      </c>
      <c r="B954" s="193"/>
      <c r="C954" s="191">
        <f>"DECODE(C_T."&amp;#REF!&amp;", 0, NULL, C_T."&amp;#REF!&amp;") AS "&amp;#REF!&amp;","</f>
      </c>
      <c r="D954" s="193"/>
      <c r="F954" s="193"/>
      <c r="G954" s="193"/>
      <c r="H954" s="193"/>
      <c r="I954" s="193"/>
      <c r="J954" s="193"/>
    </row>
    <row customHeight="1" ht="11.25">
      <c r="A955" s="191">
        <f>"HTP.P('&lt;"&amp;#REF!&amp;"&gt;' || "&amp;IF(MID(#REF!,1,6)="L_STUB","NULL","REC."&amp;#REF!)&amp;" || '&lt;/"&amp;#REF!&amp;"&gt;');"</f>
      </c>
      <c r="B955" s="193"/>
      <c r="C955" s="191">
        <f>"DECODE(C_T."&amp;#REF!&amp;", 0, NULL, C_T."&amp;#REF!&amp;") AS "&amp;#REF!&amp;","</f>
      </c>
      <c r="D955" s="193"/>
      <c r="F955" s="193"/>
      <c r="G955" s="193"/>
      <c r="H955" s="193"/>
      <c r="I955" s="193"/>
      <c r="J955" s="193"/>
    </row>
    <row customHeight="1" ht="11.25">
      <c r="A956" s="191">
        <f>"HTP.P('&lt;"&amp;#REF!&amp;"&gt;' || "&amp;IF(MID(#REF!,1,6)="L_STUB","NULL","REC."&amp;#REF!)&amp;" || '&lt;/"&amp;#REF!&amp;"&gt;');"</f>
      </c>
      <c r="B956" s="193"/>
      <c r="C956" s="191">
        <f>"DECODE(C_T."&amp;#REF!&amp;", 0, NULL, C_T."&amp;#REF!&amp;") AS "&amp;#REF!&amp;","</f>
      </c>
      <c r="D956" s="193"/>
      <c r="F956" s="193"/>
      <c r="G956" s="193"/>
      <c r="H956" s="193"/>
      <c r="I956" s="193"/>
      <c r="J956" s="193"/>
    </row>
    <row customHeight="1" ht="11.25">
      <c r="A957" s="193"/>
      <c r="B957" s="193"/>
      <c r="C957" s="193"/>
      <c r="D957" s="193"/>
      <c r="F957" s="193"/>
      <c r="G957" s="193"/>
      <c r="H957" s="193"/>
      <c r="I957" s="193"/>
      <c r="J957" s="193"/>
    </row>
    <row customHeight="1" ht="11.25">
      <c r="A958" s="193"/>
      <c r="B958" s="193"/>
      <c r="C958" s="193"/>
      <c r="D958" s="193"/>
      <c r="F958" s="193"/>
      <c r="G958" s="193"/>
      <c r="H958" s="193"/>
      <c r="I958" s="193"/>
      <c r="J958" s="193"/>
    </row>
    <row customHeight="1" ht="11.25">
      <c r="A959" s="193"/>
      <c r="B959" s="193"/>
      <c r="C959" s="193"/>
      <c r="D959" s="193"/>
      <c r="F959" s="193"/>
      <c r="G959" s="193"/>
      <c r="H959" s="193"/>
      <c r="I959" s="193"/>
      <c r="J959" s="193"/>
    </row>
    <row customHeight="1" ht="11.25">
      <c r="A960" s="193"/>
      <c r="B960" s="193"/>
      <c r="C960" s="193"/>
      <c r="D960" s="193"/>
      <c r="F960" s="193"/>
      <c r="G960" s="193"/>
      <c r="H960" s="193"/>
      <c r="I960" s="193"/>
      <c r="J960" s="193"/>
    </row>
    <row customHeight="1" ht="11.25">
      <c r="A961" s="193"/>
      <c r="B961" s="193"/>
      <c r="C961" s="193"/>
      <c r="D961" s="193"/>
      <c r="F961" s="193"/>
      <c r="G961" s="193"/>
      <c r="H961" s="193"/>
      <c r="I961" s="193"/>
      <c r="J961" s="193"/>
    </row>
    <row customHeight="1" ht="11.25">
      <c r="A962" s="193"/>
      <c r="B962" s="193"/>
      <c r="C962" s="193"/>
      <c r="D962" s="193"/>
      <c r="F962" s="193"/>
      <c r="G962" s="193"/>
      <c r="H962" s="193"/>
      <c r="I962" s="193"/>
      <c r="J962" s="193"/>
    </row>
    <row customHeight="1" ht="11.25">
      <c r="A963" s="191">
        <f>"HTP.P('&lt;"&amp;#REF!&amp;"&gt;' || "&amp;IF(MID(#REF!,1,6)="L_STUB","NULL","REC."&amp;#REF!)&amp;" || '&lt;/"&amp;#REF!&amp;"&gt;');"</f>
      </c>
      <c r="B963" s="193"/>
      <c r="C963" s="191">
        <f>"DECODE(C_T."&amp;#REF!&amp;", 0, NULL, C_T."&amp;#REF!&amp;") AS "&amp;#REF!&amp;","</f>
      </c>
      <c r="D963" s="193"/>
      <c r="F963" s="193"/>
      <c r="G963" s="193"/>
      <c r="H963" s="193"/>
      <c r="I963" s="193"/>
      <c r="J963" s="193"/>
    </row>
    <row customHeight="1" ht="11.25">
      <c r="A964" s="191">
        <f>"HTP.P('&lt;"&amp;#REF!&amp;"&gt;' || "&amp;IF(MID(#REF!,1,6)="L_STUB","NULL","REC."&amp;#REF!)&amp;" || '&lt;/"&amp;#REF!&amp;"&gt;');"</f>
      </c>
      <c r="B964" s="193"/>
      <c r="C964" s="191">
        <f>"DECODE(C_T."&amp;#REF!&amp;", 0, NULL, C_T."&amp;#REF!&amp;") AS "&amp;#REF!&amp;","</f>
      </c>
      <c r="D964" s="193"/>
      <c r="F964" s="193"/>
      <c r="G964" s="193"/>
      <c r="H964" s="193"/>
      <c r="I964" s="193"/>
      <c r="J964" s="193"/>
    </row>
    <row customHeight="1" ht="11.25">
      <c r="A965" s="191">
        <f>"HTP.P('&lt;"&amp;#REF!&amp;"&gt;' || "&amp;IF(MID(#REF!,1,6)="L_STUB","NULL","REC."&amp;#REF!)&amp;" || '&lt;/"&amp;#REF!&amp;"&gt;');"</f>
      </c>
      <c r="B965" s="193"/>
      <c r="C965" s="191">
        <f>"DECODE(C_T."&amp;#REF!&amp;", 0, NULL, C_T."&amp;#REF!&amp;") AS "&amp;#REF!&amp;","</f>
      </c>
      <c r="D965" s="193"/>
      <c r="F965" s="193"/>
      <c r="G965" s="193"/>
      <c r="H965" s="193"/>
      <c r="I965" s="193"/>
      <c r="J965" s="193"/>
    </row>
    <row customHeight="1" ht="11.25">
      <c r="A966" s="191">
        <f>"HTP.P('&lt;"&amp;#REF!&amp;"&gt;' || "&amp;IF(MID(#REF!,1,6)="L_STUB","NULL","REC."&amp;#REF!)&amp;" || '&lt;/"&amp;#REF!&amp;"&gt;');"</f>
      </c>
      <c r="B966" s="193"/>
      <c r="C966" s="191">
        <f>"DECODE(C_T."&amp;#REF!&amp;", 0, NULL, C_T."&amp;#REF!&amp;") AS "&amp;#REF!&amp;","</f>
      </c>
      <c r="D966" s="193"/>
      <c r="F966" s="193"/>
      <c r="G966" s="193"/>
      <c r="H966" s="193"/>
      <c r="I966" s="193"/>
      <c r="J966" s="193"/>
    </row>
    <row customHeight="1" ht="11.25">
      <c r="A967" s="191">
        <f>"HTP.P('&lt;"&amp;#REF!&amp;"&gt;' || "&amp;IF(MID(#REF!,1,6)="L_STUB","NULL","REC."&amp;#REF!)&amp;" || '&lt;/"&amp;#REF!&amp;"&gt;');"</f>
      </c>
      <c r="B967" s="193"/>
      <c r="C967" s="191">
        <f>"DECODE(C_T."&amp;#REF!&amp;", 0, NULL, C_T."&amp;#REF!&amp;") AS "&amp;#REF!&amp;","</f>
      </c>
      <c r="D967" s="193"/>
      <c r="F967" s="193"/>
      <c r="G967" s="193"/>
      <c r="H967" s="193"/>
      <c r="I967" s="193"/>
      <c r="J967" s="193"/>
    </row>
    <row customHeight="1" ht="11.25">
      <c r="A968" s="191">
        <f>"HTP.P('&lt;"&amp;#REF!&amp;"&gt;' || "&amp;IF(MID(#REF!,1,6)="L_STUB","NULL","REC."&amp;#REF!)&amp;" || '&lt;/"&amp;#REF!&amp;"&gt;');"</f>
      </c>
      <c r="B968" s="193"/>
      <c r="C968" s="191">
        <f>"DECODE(C_T."&amp;#REF!&amp;", 0, NULL, C_T."&amp;#REF!&amp;") AS "&amp;#REF!&amp;","</f>
      </c>
      <c r="D968" s="193"/>
      <c r="F968" s="193"/>
      <c r="G968" s="193"/>
      <c r="H968" s="193"/>
      <c r="I968" s="193"/>
      <c r="J968" s="193"/>
    </row>
    <row customHeight="1" ht="11.25">
      <c r="A969" s="191">
        <f>"HTP.P('&lt;"&amp;#REF!&amp;"&gt;' || "&amp;IF(MID(#REF!,1,6)="L_STUB","NULL","REC."&amp;#REF!)&amp;" || '&lt;/"&amp;#REF!&amp;"&gt;');"</f>
      </c>
      <c r="B969" s="193"/>
      <c r="C969" s="191">
        <f>"DECODE(C_T."&amp;#REF!&amp;", 0, NULL, C_T."&amp;#REF!&amp;") AS "&amp;#REF!&amp;","</f>
      </c>
      <c r="D969" s="193"/>
      <c r="F969" s="193"/>
      <c r="G969" s="193"/>
      <c r="H969" s="193"/>
      <c r="I969" s="193"/>
      <c r="J969" s="193"/>
    </row>
    <row customHeight="1" ht="11.25">
      <c r="A970" s="191">
        <f>"HTP.P('&lt;"&amp;#REF!&amp;"&gt;' || "&amp;IF(MID(#REF!,1,6)="L_STUB","NULL","REC."&amp;#REF!)&amp;" || '&lt;/"&amp;#REF!&amp;"&gt;');"</f>
      </c>
      <c r="B970" s="193"/>
      <c r="C970" s="191">
        <f>"DECODE(C_T."&amp;#REF!&amp;", 0, NULL, C_T."&amp;#REF!&amp;") AS "&amp;#REF!&amp;","</f>
      </c>
      <c r="D970" s="193"/>
      <c r="F970" s="193"/>
      <c r="G970" s="193"/>
      <c r="H970" s="193"/>
      <c r="I970" s="193"/>
      <c r="J970" s="193"/>
    </row>
    <row customHeight="1" ht="11.25">
      <c r="A971" s="191">
        <f>"HTP.P('&lt;"&amp;#REF!&amp;"&gt;' || "&amp;IF(MID(#REF!,1,6)="L_STUB","NULL","REC."&amp;#REF!)&amp;" || '&lt;/"&amp;#REF!&amp;"&gt;');"</f>
      </c>
      <c r="B971" s="193"/>
      <c r="C971" s="191">
        <f>"DECODE(C_T."&amp;#REF!&amp;", 0, NULL, C_T."&amp;#REF!&amp;") AS "&amp;#REF!&amp;","</f>
      </c>
      <c r="D971" s="193"/>
      <c r="F971" s="193"/>
      <c r="G971" s="193"/>
      <c r="H971" s="193"/>
      <c r="I971" s="193"/>
      <c r="J971" s="193"/>
    </row>
    <row customHeight="1" ht="11.25">
      <c r="A972" s="191">
        <f>"HTP.P('&lt;"&amp;#REF!&amp;"&gt;' || "&amp;IF(MID(#REF!,1,6)="L_STUB","NULL","REC."&amp;#REF!)&amp;" || '&lt;/"&amp;#REF!&amp;"&gt;');"</f>
      </c>
      <c r="B972" s="193"/>
      <c r="C972" s="191">
        <f>"DECODE(C_T."&amp;#REF!&amp;", 0, NULL, C_T."&amp;#REF!&amp;") AS "&amp;#REF!&amp;","</f>
      </c>
      <c r="D972" s="193"/>
      <c r="F972" s="193"/>
      <c r="G972" s="193"/>
      <c r="H972" s="193"/>
      <c r="I972" s="193"/>
      <c r="J972" s="193"/>
    </row>
    <row customHeight="1" ht="11.25">
      <c r="A973" s="191">
        <f>"HTP.P('&lt;"&amp;#REF!&amp;"&gt;' || "&amp;IF(MID(#REF!,1,6)="L_STUB","NULL","REC."&amp;#REF!)&amp;" || '&lt;/"&amp;#REF!&amp;"&gt;');"</f>
      </c>
      <c r="B973" s="193"/>
      <c r="C973" s="191">
        <f>"DECODE(C_T."&amp;#REF!&amp;", 0, NULL, C_T."&amp;#REF!&amp;") AS "&amp;#REF!&amp;","</f>
      </c>
      <c r="D973" s="193"/>
      <c r="F973" s="193"/>
      <c r="G973" s="193"/>
      <c r="H973" s="193"/>
      <c r="I973" s="193"/>
      <c r="J973" s="193"/>
    </row>
    <row customHeight="1" ht="11.25">
      <c r="A974" s="191">
        <f>"HTP.P('&lt;"&amp;#REF!&amp;"&gt;' || "&amp;IF(MID(#REF!,1,6)="L_STUB","NULL","REC."&amp;#REF!)&amp;" || '&lt;/"&amp;#REF!&amp;"&gt;');"</f>
      </c>
      <c r="B974" s="193"/>
      <c r="C974" s="191">
        <f>"DECODE(C_T."&amp;#REF!&amp;", 0, NULL, C_T."&amp;#REF!&amp;") AS "&amp;#REF!&amp;","</f>
      </c>
      <c r="D974" s="193"/>
      <c r="F974" s="193"/>
      <c r="G974" s="193"/>
      <c r="H974" s="193"/>
      <c r="I974" s="193"/>
      <c r="J974" s="193"/>
    </row>
    <row customHeight="1" ht="11.25">
      <c r="A975" s="191">
        <f>"HTP.P('&lt;"&amp;#REF!&amp;"&gt;' || "&amp;IF(MID(#REF!,1,6)="L_STUB","NULL","REC."&amp;#REF!)&amp;" || '&lt;/"&amp;#REF!&amp;"&gt;');"</f>
      </c>
      <c r="B975" s="193"/>
      <c r="C975" s="191">
        <f>"DECODE(C_T."&amp;#REF!&amp;", 0, NULL, C_T."&amp;#REF!&amp;") AS "&amp;#REF!&amp;","</f>
      </c>
      <c r="D975" s="193"/>
      <c r="F975" s="193"/>
      <c r="G975" s="193"/>
      <c r="H975" s="193"/>
      <c r="I975" s="193"/>
      <c r="J975" s="193"/>
    </row>
    <row customHeight="1" ht="11.25">
      <c r="A976" s="191">
        <f>"HTP.P('&lt;"&amp;#REF!&amp;"&gt;' || "&amp;IF(MID(#REF!,1,6)="L_STUB","NULL","REC."&amp;#REF!)&amp;" || '&lt;/"&amp;#REF!&amp;"&gt;');"</f>
      </c>
      <c r="B976" s="193"/>
      <c r="C976" s="191">
        <f>"DECODE(C_T."&amp;#REF!&amp;", 0, NULL, C_T."&amp;#REF!&amp;") AS "&amp;#REF!&amp;","</f>
      </c>
      <c r="D976" s="193"/>
      <c r="F976" s="193"/>
      <c r="G976" s="193"/>
      <c r="H976" s="193"/>
      <c r="I976" s="193"/>
      <c r="J976" s="193"/>
    </row>
    <row customHeight="1" ht="11.25">
      <c r="A977" s="191">
        <f>"HTP.P('&lt;"&amp;#REF!&amp;"&gt;' || "&amp;IF(MID(#REF!,1,6)="L_STUB","NULL","REC."&amp;#REF!)&amp;" || '&lt;/"&amp;#REF!&amp;"&gt;');"</f>
      </c>
      <c r="B977" s="193"/>
      <c r="C977" s="191">
        <f>"DECODE(C_T."&amp;#REF!&amp;", 0, NULL, C_T."&amp;#REF!&amp;") AS "&amp;#REF!&amp;","</f>
      </c>
      <c r="D977" s="193"/>
      <c r="F977" s="193"/>
      <c r="G977" s="193"/>
      <c r="H977" s="193"/>
      <c r="I977" s="193"/>
      <c r="J977" s="193"/>
    </row>
    <row customHeight="1" ht="11.25">
      <c r="A978" s="191">
        <f>"HTP.P('&lt;"&amp;#REF!&amp;"&gt;' || "&amp;IF(MID(#REF!,1,6)="L_STUB","NULL","REC."&amp;#REF!)&amp;" || '&lt;/"&amp;#REF!&amp;"&gt;');"</f>
      </c>
      <c r="B978" s="193"/>
      <c r="C978" s="191">
        <f>"DECODE(C_T."&amp;#REF!&amp;", 0, NULL, C_T."&amp;#REF!&amp;") AS "&amp;#REF!&amp;","</f>
      </c>
      <c r="D978" s="193"/>
      <c r="F978" s="193"/>
      <c r="G978" s="193"/>
      <c r="H978" s="193"/>
      <c r="I978" s="193"/>
      <c r="J978" s="193"/>
    </row>
    <row customHeight="1" ht="11.25">
      <c r="A979" s="191">
        <f>"HTP.P('&lt;"&amp;#REF!&amp;"&gt;' || "&amp;IF(MID(#REF!,1,6)="L_STUB","NULL","REC."&amp;#REF!)&amp;" || '&lt;/"&amp;#REF!&amp;"&gt;');"</f>
      </c>
      <c r="B979" s="193"/>
      <c r="C979" s="191">
        <f>"DECODE(C_T."&amp;#REF!&amp;", 0, NULL, C_T."&amp;#REF!&amp;") AS "&amp;#REF!&amp;","</f>
      </c>
      <c r="D979" s="193"/>
      <c r="F979" s="193"/>
      <c r="G979" s="193"/>
      <c r="H979" s="193"/>
      <c r="I979" s="193"/>
      <c r="J979" s="193"/>
    </row>
    <row customHeight="1" ht="11.25">
      <c r="A980" s="191">
        <f>"HTP.P('&lt;"&amp;#REF!&amp;"&gt;' || "&amp;IF(MID(#REF!,1,6)="L_STUB","NULL","REC."&amp;#REF!)&amp;" || '&lt;/"&amp;#REF!&amp;"&gt;');"</f>
      </c>
      <c r="B980" s="193"/>
      <c r="C980" s="191">
        <f>"DECODE(C_T."&amp;#REF!&amp;", 0, NULL, C_T."&amp;#REF!&amp;") AS "&amp;#REF!&amp;","</f>
      </c>
      <c r="D980" s="193"/>
      <c r="F980" s="193"/>
      <c r="G980" s="193"/>
      <c r="H980" s="193"/>
      <c r="I980" s="193"/>
      <c r="J980" s="193"/>
    </row>
    <row customHeight="1" ht="11.25">
      <c r="A981" s="191">
        <f>"HTP.P('&lt;"&amp;#REF!&amp;"&gt;' || "&amp;IF(MID(#REF!,1,6)="L_STUB","NULL","REC."&amp;#REF!)&amp;" || '&lt;/"&amp;#REF!&amp;"&gt;');"</f>
      </c>
      <c r="B981" s="193"/>
      <c r="C981" s="191">
        <f>"DECODE(C_T."&amp;#REF!&amp;", 0, NULL, C_T."&amp;#REF!&amp;") AS "&amp;#REF!&amp;","</f>
      </c>
      <c r="D981" s="193"/>
      <c r="F981" s="193"/>
      <c r="G981" s="193"/>
      <c r="H981" s="193"/>
      <c r="I981" s="193"/>
      <c r="J981" s="193"/>
    </row>
    <row customHeight="1" ht="11.25">
      <c r="A982" s="191">
        <f>"HTP.P('&lt;"&amp;#REF!&amp;"&gt;' || "&amp;IF(MID(#REF!,1,6)="L_STUB","NULL","REC."&amp;#REF!)&amp;" || '&lt;/"&amp;#REF!&amp;"&gt;');"</f>
      </c>
      <c r="B982" s="193"/>
      <c r="C982" s="191">
        <f>"DECODE(C_T."&amp;#REF!&amp;", 0, NULL, C_T."&amp;#REF!&amp;") AS "&amp;#REF!&amp;","</f>
      </c>
      <c r="D982" s="193"/>
      <c r="F982" s="193"/>
      <c r="G982" s="193"/>
      <c r="H982" s="193"/>
      <c r="I982" s="193"/>
      <c r="J982" s="193"/>
    </row>
    <row customHeight="1" ht="11.25">
      <c r="A983" s="191">
        <f>"HTP.P('&lt;"&amp;#REF!&amp;"&gt;' || "&amp;IF(MID(#REF!,1,6)="L_STUB","NULL","REC."&amp;#REF!)&amp;" || '&lt;/"&amp;#REF!&amp;"&gt;');"</f>
      </c>
      <c r="B983" s="193"/>
      <c r="C983" s="191">
        <f>"DECODE(C_T."&amp;#REF!&amp;", 0, NULL, C_T."&amp;#REF!&amp;") AS "&amp;#REF!&amp;","</f>
      </c>
      <c r="D983" s="193"/>
      <c r="F983" s="193"/>
      <c r="G983" s="193"/>
      <c r="H983" s="193"/>
      <c r="I983" s="193"/>
      <c r="J983" s="193"/>
    </row>
    <row customHeight="1" ht="11.25">
      <c r="A984" s="191">
        <f>"HTP.P('&lt;"&amp;#REF!&amp;"&gt;' || "&amp;IF(MID(#REF!,1,6)="L_STUB","NULL","REC."&amp;#REF!)&amp;" || '&lt;/"&amp;#REF!&amp;"&gt;');"</f>
      </c>
      <c r="B984" s="193"/>
      <c r="C984" s="191">
        <f>"DECODE(C_T."&amp;#REF!&amp;", 0, NULL, C_T."&amp;#REF!&amp;") AS "&amp;#REF!&amp;","</f>
      </c>
      <c r="D984" s="193"/>
      <c r="F984" s="193"/>
      <c r="G984" s="193"/>
      <c r="H984" s="193"/>
      <c r="I984" s="193"/>
      <c r="J984" s="193"/>
    </row>
    <row customHeight="1" ht="11.25">
      <c r="A985" s="191">
        <f>"HTP.P('&lt;"&amp;#REF!&amp;"&gt;' || "&amp;IF(MID(#REF!,1,6)="L_STUB","NULL","REC."&amp;#REF!)&amp;" || '&lt;/"&amp;#REF!&amp;"&gt;');"</f>
      </c>
      <c r="B985" s="193"/>
      <c r="C985" s="191">
        <f>"DECODE(C_T."&amp;#REF!&amp;", 0, NULL, C_T."&amp;#REF!&amp;") AS "&amp;#REF!&amp;","</f>
      </c>
      <c r="D985" s="193"/>
      <c r="F985" s="193"/>
      <c r="G985" s="193"/>
      <c r="H985" s="193"/>
      <c r="I985" s="193"/>
      <c r="J985" s="193"/>
    </row>
    <row customHeight="1" ht="11.25">
      <c r="A986" s="191">
        <f>"HTP.P('&lt;"&amp;#REF!&amp;"&gt;' || "&amp;IF(MID(#REF!,1,6)="L_STUB","NULL","REC."&amp;#REF!)&amp;" || '&lt;/"&amp;#REF!&amp;"&gt;');"</f>
      </c>
      <c r="B986" s="193"/>
      <c r="C986" s="191">
        <f>"DECODE(C_T."&amp;#REF!&amp;", 0, NULL, C_T."&amp;#REF!&amp;") AS "&amp;#REF!&amp;","</f>
      </c>
      <c r="D986" s="193"/>
      <c r="F986" s="193"/>
      <c r="G986" s="193"/>
      <c r="H986" s="193"/>
      <c r="I986" s="193"/>
      <c r="J986" s="193"/>
    </row>
    <row customHeight="1" ht="11.25">
      <c r="A987" s="191">
        <f>"HTP.P('&lt;"&amp;#REF!&amp;"&gt;' || "&amp;IF(MID(#REF!,1,6)="L_STUB","NULL","REC."&amp;#REF!)&amp;" || '&lt;/"&amp;#REF!&amp;"&gt;');"</f>
      </c>
      <c r="B987" s="193"/>
      <c r="C987" s="191">
        <f>"DECODE(C_T."&amp;#REF!&amp;", 0, NULL, C_T."&amp;#REF!&amp;") AS "&amp;#REF!&amp;","</f>
      </c>
      <c r="D987" s="193"/>
      <c r="F987" s="193"/>
      <c r="G987" s="193"/>
      <c r="H987" s="193"/>
      <c r="I987" s="193"/>
      <c r="J987" s="193"/>
    </row>
    <row customHeight="1" ht="11.25">
      <c r="A988" s="191">
        <f>"HTP.P('&lt;"&amp;#REF!&amp;"&gt;' || "&amp;IF(MID(#REF!,1,6)="L_STUB","NULL","REC."&amp;#REF!)&amp;" || '&lt;/"&amp;#REF!&amp;"&gt;');"</f>
      </c>
      <c r="B988" s="193"/>
      <c r="C988" s="191">
        <f>"DECODE(C_T."&amp;#REF!&amp;", 0, NULL, C_T."&amp;#REF!&amp;") AS "&amp;#REF!&amp;","</f>
      </c>
      <c r="D988" s="193"/>
      <c r="F988" s="193"/>
      <c r="G988" s="193"/>
      <c r="H988" s="193"/>
      <c r="I988" s="193"/>
      <c r="J988" s="193"/>
    </row>
    <row customHeight="1" ht="11.25">
      <c r="A989" s="193"/>
      <c r="B989" s="193"/>
      <c r="C989" s="193"/>
      <c r="D989" s="193"/>
      <c r="F989" s="193"/>
      <c r="G989" s="193"/>
      <c r="H989" s="193"/>
      <c r="I989" s="193"/>
      <c r="J989" s="193"/>
    </row>
    <row customHeight="1" ht="11.25">
      <c r="A990" s="193"/>
      <c r="B990" s="193"/>
      <c r="C990" s="193"/>
      <c r="D990" s="193"/>
      <c r="F990" s="193"/>
      <c r="G990" s="193"/>
      <c r="H990" s="193"/>
      <c r="I990" s="193"/>
      <c r="J990" s="193"/>
    </row>
    <row customHeight="1" ht="11.25">
      <c r="A991" s="193"/>
      <c r="B991" s="193"/>
      <c r="C991" s="193"/>
      <c r="D991" s="193"/>
      <c r="F991" s="193"/>
      <c r="G991" s="193"/>
      <c r="H991" s="193"/>
      <c r="I991" s="193"/>
      <c r="J991" s="193"/>
    </row>
    <row customHeight="1" ht="11.25">
      <c r="A992" s="193"/>
      <c r="B992" s="193"/>
      <c r="C992" s="193"/>
      <c r="D992" s="193"/>
      <c r="F992" s="193"/>
      <c r="G992" s="193"/>
      <c r="H992" s="193"/>
      <c r="I992" s="193"/>
      <c r="J992" s="193"/>
    </row>
    <row customHeight="1" ht="11.25">
      <c r="A993" s="193"/>
      <c r="B993" s="193"/>
      <c r="C993" s="193"/>
      <c r="D993" s="193"/>
      <c r="F993" s="193"/>
      <c r="G993" s="193"/>
      <c r="H993" s="193"/>
      <c r="I993" s="193"/>
      <c r="J993" s="193"/>
    </row>
    <row customHeight="1" ht="11.25">
      <c r="A994" s="193"/>
      <c r="B994" s="193"/>
      <c r="C994" s="193"/>
      <c r="D994" s="193"/>
      <c r="F994" s="193"/>
      <c r="G994" s="193"/>
      <c r="H994" s="193"/>
      <c r="I994" s="193"/>
      <c r="J994" s="193"/>
    </row>
    <row customHeight="1" ht="11.25">
      <c r="A995" s="193"/>
      <c r="B995" s="193"/>
      <c r="C995" s="193"/>
      <c r="D995" s="193"/>
      <c r="F995" s="193"/>
      <c r="G995" s="193"/>
      <c r="H995" s="193"/>
      <c r="I995" s="193"/>
      <c r="J995" s="193"/>
    </row>
    <row customHeight="1" ht="11.25">
      <c r="A996" s="193"/>
      <c r="B996" s="193"/>
      <c r="C996" s="193"/>
      <c r="D996" s="193"/>
      <c r="F996" s="193"/>
      <c r="G996" s="193"/>
      <c r="H996" s="193"/>
      <c r="I996" s="193"/>
      <c r="J996" s="193"/>
    </row>
    <row customHeight="1" ht="11.25">
      <c r="A997" s="193"/>
      <c r="B997" s="193"/>
      <c r="C997" s="193"/>
      <c r="D997" s="193"/>
      <c r="F997" s="193"/>
      <c r="G997" s="193"/>
      <c r="H997" s="193"/>
      <c r="I997" s="193"/>
      <c r="J997" s="193"/>
    </row>
    <row customHeight="1" ht="11.25">
      <c r="A998" s="193"/>
      <c r="B998" s="193"/>
      <c r="C998" s="193"/>
      <c r="D998" s="193"/>
      <c r="F998" s="193"/>
      <c r="G998" s="193"/>
      <c r="H998" s="193"/>
      <c r="I998" s="193"/>
      <c r="J998" s="193"/>
    </row>
    <row customHeight="1" ht="11.25">
      <c r="A999" s="193"/>
      <c r="B999" s="193"/>
      <c r="C999" s="193"/>
      <c r="D999" s="193"/>
      <c r="F999" s="193"/>
      <c r="G999" s="193"/>
      <c r="H999" s="193"/>
      <c r="I999" s="193"/>
      <c r="J999" s="193"/>
    </row>
    <row customHeight="1" ht="11.25">
      <c r="A1000" s="193"/>
      <c r="B1000" s="193"/>
      <c r="C1000" s="193"/>
      <c r="D1000" s="193"/>
      <c r="F1000" s="193"/>
      <c r="G1000" s="193"/>
      <c r="H1000" s="193"/>
      <c r="I1000" s="193"/>
      <c r="J1000" s="193"/>
    </row>
    <row customHeight="1" ht="11.25">
      <c r="A1001" s="193"/>
      <c r="B1001" s="193"/>
      <c r="C1001" s="193"/>
      <c r="D1001" s="193"/>
      <c r="F1001" s="193"/>
      <c r="G1001" s="193"/>
      <c r="H1001" s="193"/>
      <c r="I1001" s="193"/>
      <c r="J1001" s="193"/>
    </row>
    <row customHeight="1" ht="11.25">
      <c r="A1002" s="193"/>
      <c r="B1002" s="193"/>
      <c r="C1002" s="193"/>
      <c r="D1002" s="193"/>
      <c r="F1002" s="193"/>
      <c r="G1002" s="193"/>
      <c r="H1002" s="193"/>
      <c r="I1002" s="193"/>
      <c r="J1002" s="193"/>
    </row>
    <row customHeight="1" ht="11.25">
      <c r="A1003" s="193"/>
      <c r="B1003" s="193"/>
      <c r="C1003" s="193"/>
      <c r="D1003" s="193"/>
      <c r="F1003" s="193"/>
      <c r="G1003" s="193"/>
      <c r="H1003" s="193"/>
      <c r="I1003" s="193"/>
      <c r="J1003" s="193"/>
    </row>
    <row customHeight="1" ht="11.25">
      <c r="A1004" s="193"/>
      <c r="B1004" s="193"/>
      <c r="C1004" s="193"/>
      <c r="D1004" s="193"/>
      <c r="F1004" s="193"/>
      <c r="G1004" s="193"/>
      <c r="H1004" s="193"/>
      <c r="I1004" s="193"/>
      <c r="J1004" s="193"/>
    </row>
    <row customHeight="1" ht="11.25">
      <c r="A1005" s="193"/>
      <c r="B1005" s="193"/>
      <c r="C1005" s="193"/>
      <c r="D1005" s="193"/>
      <c r="F1005" s="193"/>
      <c r="G1005" s="193"/>
      <c r="H1005" s="193"/>
      <c r="I1005" s="193"/>
      <c r="J1005" s="193"/>
    </row>
    <row customHeight="1" ht="11.25">
      <c r="A1006" s="193"/>
      <c r="B1006" s="193"/>
      <c r="C1006" s="193"/>
      <c r="D1006" s="193"/>
      <c r="F1006" s="193"/>
      <c r="G1006" s="193"/>
      <c r="H1006" s="193"/>
      <c r="I1006" s="193"/>
      <c r="J1006" s="193"/>
    </row>
    <row customHeight="1" ht="11.25">
      <c r="A1007" s="193"/>
      <c r="B1007" s="193"/>
      <c r="C1007" s="193"/>
      <c r="D1007" s="193"/>
      <c r="F1007" s="193"/>
      <c r="G1007" s="193"/>
      <c r="H1007" s="193"/>
      <c r="I1007" s="193"/>
      <c r="J1007" s="193"/>
    </row>
    <row customHeight="1" ht="11.25">
      <c r="A1008" s="193"/>
      <c r="B1008" s="193"/>
      <c r="C1008" s="193"/>
      <c r="D1008" s="193"/>
      <c r="F1008" s="193"/>
      <c r="G1008" s="193"/>
      <c r="H1008" s="193"/>
      <c r="I1008" s="193"/>
      <c r="J1008" s="193"/>
    </row>
    <row customHeight="1" ht="11.25">
      <c r="A1009" s="193"/>
      <c r="B1009" s="193"/>
      <c r="C1009" s="193"/>
      <c r="D1009" s="193"/>
      <c r="F1009" s="193"/>
      <c r="G1009" s="193"/>
      <c r="H1009" s="193"/>
      <c r="I1009" s="193"/>
      <c r="J1009" s="193"/>
    </row>
    <row customHeight="1" ht="11.25">
      <c r="A1010" s="193"/>
      <c r="B1010" s="193"/>
      <c r="C1010" s="193"/>
      <c r="D1010" s="193"/>
      <c r="F1010" s="193"/>
      <c r="G1010" s="193"/>
      <c r="H1010" s="193"/>
      <c r="I1010" s="193"/>
      <c r="J1010" s="193"/>
    </row>
    <row customHeight="1" ht="11.25">
      <c r="A1011" s="193"/>
      <c r="B1011" s="193"/>
      <c r="C1011" s="193"/>
      <c r="D1011" s="193"/>
      <c r="F1011" s="193"/>
      <c r="G1011" s="193"/>
      <c r="H1011" s="193"/>
      <c r="I1011" s="193"/>
      <c r="J1011" s="193"/>
    </row>
    <row customHeight="1" ht="11.25">
      <c r="A1012" s="193"/>
      <c r="B1012" s="193"/>
      <c r="C1012" s="193"/>
      <c r="D1012" s="193"/>
      <c r="F1012" s="193"/>
      <c r="G1012" s="193"/>
      <c r="H1012" s="193"/>
      <c r="I1012" s="193"/>
      <c r="J1012" s="193"/>
    </row>
    <row customHeight="1" ht="11.25">
      <c r="A1013" s="193"/>
      <c r="B1013" s="193"/>
      <c r="C1013" s="193"/>
      <c r="D1013" s="193"/>
      <c r="F1013" s="193"/>
      <c r="G1013" s="193"/>
      <c r="H1013" s="193"/>
      <c r="I1013" s="193"/>
      <c r="J1013" s="193"/>
    </row>
    <row customHeight="1" ht="11.25">
      <c r="A1014" s="193"/>
      <c r="B1014" s="193"/>
      <c r="C1014" s="193"/>
      <c r="D1014" s="193"/>
      <c r="F1014" s="193"/>
      <c r="G1014" s="193"/>
      <c r="H1014" s="193"/>
      <c r="I1014" s="193"/>
      <c r="J1014" s="193"/>
    </row>
    <row customHeight="1" ht="11.25">
      <c r="A1015" s="193"/>
      <c r="B1015" s="193"/>
      <c r="C1015" s="193"/>
      <c r="D1015" s="193"/>
      <c r="F1015" s="193"/>
      <c r="G1015" s="193"/>
      <c r="H1015" s="193"/>
      <c r="I1015" s="193"/>
      <c r="J1015" s="193"/>
    </row>
    <row customHeight="1" ht="11.25">
      <c r="A1016" s="193"/>
      <c r="B1016" s="193"/>
      <c r="C1016" s="193"/>
      <c r="D1016" s="193"/>
      <c r="F1016" s="193"/>
      <c r="G1016" s="193"/>
      <c r="H1016" s="193"/>
      <c r="I1016" s="193"/>
      <c r="J1016" s="193"/>
    </row>
    <row customHeight="1" ht="11.25">
      <c r="A1017" s="193"/>
      <c r="B1017" s="193"/>
      <c r="C1017" s="193"/>
      <c r="D1017" s="193"/>
      <c r="F1017" s="193"/>
      <c r="G1017" s="193"/>
      <c r="H1017" s="193"/>
      <c r="I1017" s="193"/>
      <c r="J1017" s="193"/>
    </row>
    <row customHeight="1" ht="11.25">
      <c r="A1018" s="193"/>
      <c r="B1018" s="193"/>
      <c r="C1018" s="193"/>
      <c r="D1018" s="193"/>
      <c r="F1018" s="193"/>
      <c r="G1018" s="193"/>
      <c r="H1018" s="193"/>
      <c r="I1018" s="193"/>
      <c r="J1018" s="193"/>
    </row>
    <row customHeight="1" ht="11.25">
      <c r="A1019" s="193"/>
      <c r="B1019" s="193"/>
      <c r="C1019" s="193"/>
      <c r="D1019" s="193"/>
      <c r="F1019" s="193"/>
      <c r="G1019" s="193"/>
      <c r="H1019" s="193"/>
      <c r="I1019" s="193"/>
      <c r="J1019" s="193"/>
    </row>
    <row customHeight="1" ht="11.25">
      <c r="A1020" s="193"/>
      <c r="B1020" s="193"/>
      <c r="C1020" s="193"/>
      <c r="D1020" s="193"/>
      <c r="F1020" s="193"/>
      <c r="G1020" s="193"/>
      <c r="H1020" s="193"/>
      <c r="I1020" s="193"/>
      <c r="J1020" s="193"/>
    </row>
    <row customHeight="1" ht="11.25">
      <c r="A1021" s="193"/>
      <c r="B1021" s="193"/>
      <c r="C1021" s="193"/>
      <c r="D1021" s="193"/>
      <c r="F1021" s="193"/>
      <c r="G1021" s="193"/>
      <c r="H1021" s="193"/>
      <c r="I1021" s="193"/>
      <c r="J1021" s="193"/>
    </row>
    <row customHeight="1" ht="11.25">
      <c r="A1022" s="193"/>
      <c r="B1022" s="193"/>
      <c r="C1022" s="193"/>
      <c r="D1022" s="193"/>
      <c r="F1022" s="193"/>
      <c r="G1022" s="193"/>
      <c r="H1022" s="193"/>
      <c r="I1022" s="193"/>
      <c r="J1022" s="193"/>
    </row>
    <row customHeight="1" ht="11.25">
      <c r="A1023" s="193"/>
      <c r="B1023" s="193"/>
      <c r="C1023" s="193"/>
      <c r="D1023" s="193"/>
      <c r="F1023" s="193"/>
      <c r="G1023" s="193"/>
      <c r="H1023" s="193"/>
      <c r="I1023" s="193"/>
      <c r="J1023" s="193"/>
    </row>
    <row customHeight="1" ht="11.25">
      <c r="A1024" s="193"/>
      <c r="B1024" s="193"/>
      <c r="C1024" s="193"/>
      <c r="D1024" s="193"/>
      <c r="F1024" s="193"/>
      <c r="G1024" s="193"/>
      <c r="H1024" s="193"/>
      <c r="I1024" s="193"/>
      <c r="J1024" s="193"/>
    </row>
    <row customHeight="1" ht="11.25">
      <c r="A1025" s="193"/>
      <c r="B1025" s="193"/>
      <c r="C1025" s="193"/>
      <c r="D1025" s="193"/>
      <c r="F1025" s="193"/>
      <c r="G1025" s="193"/>
      <c r="H1025" s="193"/>
      <c r="I1025" s="193"/>
      <c r="J1025" s="193"/>
    </row>
    <row customHeight="1" ht="11.25">
      <c r="A1026" s="193"/>
      <c r="B1026" s="193"/>
      <c r="C1026" s="193"/>
      <c r="D1026" s="193"/>
      <c r="F1026" s="193"/>
      <c r="G1026" s="193"/>
      <c r="H1026" s="193"/>
      <c r="I1026" s="193"/>
      <c r="J1026" s="193"/>
    </row>
    <row customHeight="1" ht="11.25">
      <c r="A1027" s="193"/>
      <c r="B1027" s="193"/>
      <c r="C1027" s="193"/>
      <c r="D1027" s="193"/>
      <c r="F1027" s="193"/>
      <c r="G1027" s="193"/>
      <c r="H1027" s="193"/>
      <c r="I1027" s="193"/>
      <c r="J1027" s="193"/>
    </row>
    <row customHeight="1" ht="11.25">
      <c r="A1028" s="193"/>
      <c r="B1028" s="193"/>
      <c r="C1028" s="193"/>
      <c r="D1028" s="193"/>
      <c r="F1028" s="193"/>
      <c r="G1028" s="193"/>
      <c r="H1028" s="193"/>
      <c r="I1028" s="193"/>
      <c r="J1028" s="193"/>
    </row>
    <row customHeight="1" ht="11.25">
      <c r="A1029" s="193"/>
      <c r="B1029" s="193"/>
      <c r="C1029" s="193"/>
      <c r="D1029" s="193"/>
      <c r="F1029" s="193"/>
      <c r="G1029" s="193"/>
      <c r="H1029" s="193"/>
      <c r="I1029" s="193"/>
      <c r="J1029" s="193"/>
    </row>
    <row customHeight="1" ht="11.25">
      <c r="A1030" s="193"/>
      <c r="B1030" s="193"/>
      <c r="C1030" s="193"/>
      <c r="D1030" s="193"/>
      <c r="F1030" s="193"/>
      <c r="G1030" s="193"/>
      <c r="H1030" s="193"/>
      <c r="I1030" s="193"/>
      <c r="J1030" s="193"/>
    </row>
    <row customHeight="1" ht="11.25">
      <c r="A1031" s="193"/>
      <c r="B1031" s="193"/>
      <c r="C1031" s="193"/>
      <c r="D1031" s="193"/>
      <c r="F1031" s="193"/>
      <c r="G1031" s="193"/>
      <c r="H1031" s="193"/>
      <c r="I1031" s="193"/>
      <c r="J1031" s="193"/>
    </row>
    <row customHeight="1" ht="11.25">
      <c r="A1032" s="193"/>
      <c r="B1032" s="193"/>
      <c r="C1032" s="193"/>
      <c r="D1032" s="193"/>
      <c r="F1032" s="193"/>
      <c r="G1032" s="193"/>
      <c r="H1032" s="193"/>
      <c r="I1032" s="193"/>
      <c r="J1032" s="193"/>
    </row>
    <row customHeight="1" ht="11.25">
      <c r="A1033" s="193"/>
      <c r="B1033" s="193"/>
      <c r="C1033" s="193"/>
      <c r="D1033" s="193"/>
      <c r="F1033" s="193"/>
      <c r="G1033" s="193"/>
      <c r="H1033" s="193"/>
      <c r="I1033" s="193"/>
      <c r="J1033" s="193"/>
    </row>
    <row customHeight="1" ht="11.25">
      <c r="A1034" s="193"/>
      <c r="B1034" s="193"/>
      <c r="C1034" s="193"/>
      <c r="D1034" s="193"/>
      <c r="F1034" s="193"/>
      <c r="G1034" s="193"/>
      <c r="H1034" s="193"/>
      <c r="I1034" s="193"/>
      <c r="J1034" s="193"/>
    </row>
    <row customHeight="1" ht="11.25">
      <c r="A1035" s="193"/>
      <c r="B1035" s="193"/>
      <c r="C1035" s="193"/>
      <c r="D1035" s="193"/>
      <c r="F1035" s="193"/>
      <c r="G1035" s="193"/>
      <c r="H1035" s="193"/>
      <c r="I1035" s="193"/>
      <c r="J1035" s="193"/>
    </row>
    <row customHeight="1" ht="11.25">
      <c r="A1036" s="193"/>
      <c r="B1036" s="193"/>
      <c r="C1036" s="193"/>
      <c r="D1036" s="193"/>
      <c r="F1036" s="193"/>
      <c r="G1036" s="193"/>
      <c r="H1036" s="193"/>
      <c r="I1036" s="193"/>
      <c r="J1036" s="193"/>
    </row>
    <row customHeight="1" ht="11.25">
      <c r="A1037" s="193"/>
      <c r="B1037" s="193"/>
      <c r="C1037" s="193"/>
      <c r="D1037" s="193"/>
      <c r="F1037" s="193"/>
      <c r="G1037" s="193"/>
      <c r="H1037" s="193"/>
      <c r="I1037" s="193"/>
      <c r="J1037" s="193"/>
    </row>
    <row customHeight="1" ht="11.25">
      <c r="A1038" s="193"/>
      <c r="B1038" s="193"/>
      <c r="C1038" s="193"/>
      <c r="D1038" s="193"/>
      <c r="F1038" s="193"/>
      <c r="G1038" s="193"/>
      <c r="H1038" s="193"/>
      <c r="I1038" s="193"/>
      <c r="J1038" s="193"/>
    </row>
    <row customHeight="1" ht="11.25">
      <c r="A1039" s="193"/>
      <c r="B1039" s="193"/>
      <c r="C1039" s="193"/>
      <c r="D1039" s="193"/>
      <c r="F1039" s="193"/>
      <c r="G1039" s="193"/>
      <c r="H1039" s="193"/>
      <c r="I1039" s="193"/>
      <c r="J1039" s="193"/>
    </row>
    <row customHeight="1" ht="11.25">
      <c r="A1040" s="193"/>
      <c r="B1040" s="193"/>
      <c r="C1040" s="193"/>
      <c r="D1040" s="193"/>
      <c r="F1040" s="193"/>
      <c r="G1040" s="193"/>
      <c r="H1040" s="193"/>
      <c r="I1040" s="193"/>
      <c r="J1040" s="193"/>
    </row>
    <row customHeight="1" ht="11.25">
      <c r="A1041" s="193"/>
      <c r="B1041" s="193"/>
      <c r="C1041" s="193"/>
      <c r="D1041" s="193"/>
      <c r="F1041" s="193"/>
      <c r="G1041" s="193"/>
      <c r="H1041" s="193"/>
      <c r="I1041" s="193"/>
      <c r="J1041" s="193"/>
    </row>
    <row customHeight="1" ht="11.25">
      <c r="A1042" s="193"/>
      <c r="B1042" s="193"/>
      <c r="C1042" s="193"/>
      <c r="D1042" s="193"/>
      <c r="F1042" s="193"/>
      <c r="G1042" s="193"/>
      <c r="H1042" s="193"/>
      <c r="I1042" s="193"/>
      <c r="J1042" s="193"/>
    </row>
    <row customHeight="1" ht="11.25">
      <c r="A1043" s="193"/>
      <c r="B1043" s="193"/>
      <c r="C1043" s="193"/>
      <c r="D1043" s="193"/>
      <c r="F1043" s="193"/>
      <c r="G1043" s="193"/>
      <c r="H1043" s="193"/>
      <c r="I1043" s="193"/>
      <c r="J1043" s="193"/>
    </row>
    <row customHeight="1" ht="11.25">
      <c r="A1044" s="193"/>
      <c r="B1044" s="193"/>
      <c r="C1044" s="193"/>
      <c r="D1044" s="193"/>
      <c r="F1044" s="193"/>
      <c r="G1044" s="193"/>
      <c r="H1044" s="193"/>
      <c r="I1044" s="193"/>
      <c r="J1044" s="193"/>
    </row>
    <row customHeight="1" ht="11.25">
      <c r="A1045" s="193"/>
      <c r="B1045" s="193"/>
      <c r="C1045" s="193"/>
      <c r="D1045" s="193"/>
      <c r="F1045" s="193"/>
      <c r="G1045" s="193"/>
      <c r="H1045" s="193"/>
      <c r="I1045" s="193"/>
      <c r="J1045" s="193"/>
    </row>
    <row customHeight="1" ht="11.25">
      <c r="A1046" s="193"/>
      <c r="B1046" s="193"/>
      <c r="C1046" s="193"/>
      <c r="D1046" s="193"/>
      <c r="F1046" s="193"/>
      <c r="G1046" s="193"/>
      <c r="H1046" s="193"/>
      <c r="I1046" s="193"/>
      <c r="J1046" s="193"/>
    </row>
    <row customHeight="1" ht="11.25">
      <c r="A1047" s="193"/>
      <c r="B1047" s="193"/>
      <c r="C1047" s="193"/>
      <c r="D1047" s="193"/>
      <c r="F1047" s="193"/>
      <c r="G1047" s="193"/>
      <c r="H1047" s="193"/>
      <c r="I1047" s="193"/>
      <c r="J1047" s="193"/>
    </row>
    <row customHeight="1" ht="11.25">
      <c r="A1048" s="193"/>
      <c r="B1048" s="193"/>
      <c r="C1048" s="193"/>
      <c r="D1048" s="193"/>
      <c r="F1048" s="193"/>
      <c r="G1048" s="193"/>
      <c r="H1048" s="193"/>
      <c r="I1048" s="193"/>
      <c r="J1048" s="193"/>
    </row>
    <row customHeight="1" ht="11.25">
      <c r="A1049" s="193"/>
      <c r="B1049" s="193"/>
      <c r="C1049" s="193"/>
      <c r="D1049" s="193"/>
      <c r="F1049" s="193"/>
      <c r="G1049" s="193"/>
      <c r="H1049" s="193"/>
      <c r="I1049" s="193"/>
      <c r="J1049" s="193"/>
    </row>
    <row customHeight="1" ht="11.25">
      <c r="A1050" s="193"/>
      <c r="B1050" s="193"/>
      <c r="C1050" s="193"/>
      <c r="D1050" s="193"/>
      <c r="F1050" s="193"/>
      <c r="G1050" s="193"/>
      <c r="H1050" s="193"/>
      <c r="I1050" s="193"/>
      <c r="J1050" s="193"/>
    </row>
    <row customHeight="1" ht="11.25">
      <c r="A1051" s="193"/>
      <c r="B1051" s="193"/>
      <c r="C1051" s="193"/>
      <c r="D1051" s="193"/>
      <c r="F1051" s="193"/>
      <c r="G1051" s="193"/>
      <c r="H1051" s="193"/>
      <c r="I1051" s="193"/>
      <c r="J1051" s="193"/>
    </row>
    <row customHeight="1" ht="11.25">
      <c r="A1052" s="193"/>
      <c r="B1052" s="193"/>
      <c r="C1052" s="193"/>
      <c r="D1052" s="193"/>
      <c r="F1052" s="193"/>
      <c r="G1052" s="193"/>
      <c r="H1052" s="193"/>
      <c r="I1052" s="193"/>
      <c r="J1052" s="193"/>
    </row>
    <row customHeight="1" ht="11.25">
      <c r="A1053" s="193"/>
      <c r="B1053" s="193"/>
      <c r="C1053" s="193"/>
      <c r="D1053" s="193"/>
      <c r="F1053" s="193"/>
      <c r="G1053" s="193"/>
      <c r="H1053" s="193"/>
      <c r="I1053" s="193"/>
      <c r="J1053" s="193"/>
    </row>
    <row customHeight="1" ht="11.25">
      <c r="A1054" s="193"/>
      <c r="B1054" s="193"/>
      <c r="C1054" s="193"/>
      <c r="D1054" s="193"/>
      <c r="F1054" s="193"/>
      <c r="G1054" s="193"/>
      <c r="H1054" s="193"/>
      <c r="I1054" s="193"/>
      <c r="J1054" s="193"/>
    </row>
    <row customHeight="1" ht="11.25">
      <c r="A1055" s="193"/>
      <c r="B1055" s="193"/>
      <c r="C1055" s="193"/>
      <c r="D1055" s="193"/>
      <c r="F1055" s="193"/>
      <c r="G1055" s="193"/>
      <c r="H1055" s="193"/>
      <c r="I1055" s="193"/>
      <c r="J1055" s="193"/>
    </row>
    <row customHeight="1" ht="11.25">
      <c r="A1056" s="193"/>
      <c r="B1056" s="193"/>
      <c r="C1056" s="193"/>
      <c r="D1056" s="193"/>
      <c r="F1056" s="193"/>
      <c r="G1056" s="193"/>
      <c r="H1056" s="193"/>
      <c r="I1056" s="193"/>
      <c r="J1056" s="193"/>
    </row>
    <row customHeight="1" ht="11.25">
      <c r="A1057" s="193"/>
      <c r="B1057" s="193"/>
      <c r="C1057" s="193"/>
      <c r="D1057" s="193"/>
      <c r="F1057" s="193"/>
      <c r="G1057" s="193"/>
      <c r="H1057" s="193"/>
      <c r="I1057" s="193"/>
      <c r="J1057" s="193"/>
    </row>
    <row customHeight="1" ht="11.25">
      <c r="A1058" s="193"/>
      <c r="B1058" s="193"/>
      <c r="C1058" s="193"/>
      <c r="D1058" s="193"/>
      <c r="F1058" s="193"/>
      <c r="G1058" s="193"/>
      <c r="H1058" s="193"/>
      <c r="I1058" s="193"/>
      <c r="J1058" s="193"/>
    </row>
    <row customHeight="1" ht="11.25">
      <c r="A1059" s="193"/>
      <c r="B1059" s="193"/>
      <c r="C1059" s="193"/>
      <c r="D1059" s="193"/>
      <c r="F1059" s="193"/>
      <c r="G1059" s="193"/>
      <c r="H1059" s="193"/>
      <c r="I1059" s="193"/>
      <c r="J1059" s="193"/>
    </row>
    <row customHeight="1" ht="11.25">
      <c r="A1060" s="193"/>
      <c r="B1060" s="193"/>
      <c r="C1060" s="193"/>
      <c r="D1060" s="193"/>
      <c r="F1060" s="193"/>
      <c r="G1060" s="193"/>
      <c r="H1060" s="193"/>
      <c r="I1060" s="193"/>
      <c r="J1060" s="193"/>
    </row>
    <row customHeight="1" ht="11.25">
      <c r="A1061" s="193"/>
      <c r="B1061" s="193"/>
      <c r="C1061" s="193"/>
      <c r="D1061" s="193"/>
      <c r="F1061" s="193"/>
      <c r="G1061" s="193"/>
      <c r="H1061" s="193"/>
      <c r="I1061" s="193"/>
      <c r="J1061" s="193"/>
    </row>
    <row customHeight="1" ht="11.25">
      <c r="A1062" s="193"/>
      <c r="B1062" s="193"/>
      <c r="C1062" s="193"/>
      <c r="D1062" s="193"/>
      <c r="F1062" s="193"/>
      <c r="G1062" s="193"/>
      <c r="H1062" s="193"/>
      <c r="I1062" s="193"/>
      <c r="J1062" s="193"/>
    </row>
    <row customHeight="1" ht="11.25">
      <c r="A1063" s="193"/>
      <c r="B1063" s="193"/>
      <c r="C1063" s="193"/>
      <c r="D1063" s="193"/>
      <c r="F1063" s="193"/>
      <c r="G1063" s="193"/>
      <c r="H1063" s="193"/>
      <c r="I1063" s="193"/>
      <c r="J1063" s="193"/>
    </row>
    <row customHeight="1" ht="11.25">
      <c r="A1064" s="193"/>
      <c r="B1064" s="193"/>
      <c r="C1064" s="193"/>
      <c r="D1064" s="193"/>
      <c r="F1064" s="193"/>
      <c r="G1064" s="193"/>
      <c r="H1064" s="193"/>
      <c r="I1064" s="193"/>
      <c r="J1064" s="193"/>
    </row>
    <row customHeight="1" ht="11.25">
      <c r="A1065" s="193"/>
      <c r="B1065" s="193"/>
      <c r="C1065" s="193"/>
      <c r="D1065" s="193"/>
      <c r="F1065" s="193"/>
      <c r="G1065" s="193"/>
      <c r="H1065" s="193"/>
      <c r="I1065" s="193"/>
      <c r="J1065" s="193"/>
    </row>
    <row customHeight="1" ht="11.25">
      <c r="A1066" s="193"/>
      <c r="B1066" s="193"/>
      <c r="C1066" s="193"/>
      <c r="D1066" s="193"/>
      <c r="F1066" s="193"/>
      <c r="G1066" s="193"/>
      <c r="H1066" s="193"/>
      <c r="I1066" s="193"/>
      <c r="J1066" s="193"/>
    </row>
    <row customHeight="1" ht="11.25">
      <c r="A1067" s="193"/>
      <c r="B1067" s="193"/>
      <c r="C1067" s="193"/>
      <c r="D1067" s="193"/>
      <c r="F1067" s="193"/>
      <c r="G1067" s="193"/>
      <c r="H1067" s="193"/>
      <c r="I1067" s="193"/>
      <c r="J1067" s="193"/>
    </row>
    <row customHeight="1" ht="11.25">
      <c r="A1068" s="193"/>
      <c r="B1068" s="193"/>
      <c r="C1068" s="193"/>
      <c r="D1068" s="193"/>
      <c r="F1068" s="193"/>
      <c r="G1068" s="193"/>
      <c r="H1068" s="193"/>
      <c r="I1068" s="193"/>
      <c r="J1068" s="193"/>
    </row>
    <row customHeight="1" ht="11.25">
      <c r="A1069" s="193"/>
      <c r="B1069" s="193"/>
      <c r="C1069" s="193"/>
      <c r="D1069" s="193"/>
      <c r="F1069" s="193"/>
      <c r="G1069" s="193"/>
      <c r="H1069" s="193"/>
      <c r="I1069" s="193"/>
      <c r="J1069" s="193"/>
    </row>
    <row customHeight="1" ht="11.25">
      <c r="A1070" s="193"/>
      <c r="B1070" s="193"/>
      <c r="C1070" s="193"/>
      <c r="D1070" s="193"/>
      <c r="F1070" s="193"/>
      <c r="G1070" s="193"/>
      <c r="H1070" s="193"/>
      <c r="I1070" s="193"/>
      <c r="J1070" s="193"/>
    </row>
    <row customHeight="1" ht="11.25">
      <c r="A1071" s="193"/>
      <c r="B1071" s="193"/>
      <c r="C1071" s="193"/>
      <c r="D1071" s="193"/>
      <c r="F1071" s="193"/>
      <c r="G1071" s="193"/>
      <c r="H1071" s="193"/>
      <c r="I1071" s="193"/>
      <c r="J1071" s="193"/>
    </row>
    <row customHeight="1" ht="11.25">
      <c r="A1072" s="193"/>
      <c r="B1072" s="193"/>
      <c r="C1072" s="193"/>
      <c r="D1072" s="193"/>
      <c r="F1072" s="193"/>
      <c r="G1072" s="193"/>
      <c r="H1072" s="193"/>
      <c r="I1072" s="193"/>
      <c r="J1072" s="193"/>
    </row>
    <row customHeight="1" ht="11.25">
      <c r="A1073" s="193"/>
      <c r="B1073" s="193"/>
      <c r="C1073" s="193"/>
      <c r="D1073" s="193"/>
      <c r="F1073" s="193"/>
      <c r="G1073" s="193"/>
      <c r="H1073" s="193"/>
      <c r="I1073" s="193"/>
      <c r="J1073" s="193"/>
    </row>
    <row customHeight="1" ht="11.25">
      <c r="A1074" s="193"/>
      <c r="B1074" s="193"/>
      <c r="C1074" s="193"/>
      <c r="D1074" s="193"/>
      <c r="F1074" s="193"/>
      <c r="G1074" s="193"/>
      <c r="H1074" s="193"/>
      <c r="I1074" s="193"/>
      <c r="J1074" s="193"/>
    </row>
    <row customHeight="1" ht="11.25">
      <c r="A1075" s="193"/>
      <c r="B1075" s="193"/>
      <c r="C1075" s="193"/>
      <c r="D1075" s="193"/>
      <c r="F1075" s="193"/>
      <c r="G1075" s="193"/>
      <c r="H1075" s="193"/>
      <c r="I1075" s="193"/>
      <c r="J1075" s="193"/>
    </row>
    <row customHeight="1" ht="10.5">
      <c r="G1076" s="193"/>
    </row>
    <row customHeight="1" ht="10.5">
      <c r="G1077" s="193"/>
    </row>
    <row customHeight="1" ht="10.5">
      <c r="G1078" s="193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356415-8FA4-74B8-04C5-F593CE96F97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EA207A6-1E1E-023E-3F74-2A64FCBF25B7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34.140625" customWidth="1"/>
    <col min="3" max="3" style="310" width="35.7109375" customWidth="1"/>
  </cols>
  <sheetData>
    <row customHeight="1" ht="11.25">
      <c r="B1" s="482" t="s">
        <v>837</v>
      </c>
      <c r="C1" s="482" t="s">
        <v>838</v>
      </c>
    </row>
    <row customHeight="1" ht="11.25">
      <c r="B2" s="101" t="s">
        <v>839</v>
      </c>
      <c r="C2" s="101" t="s">
        <v>840</v>
      </c>
      <c r="D2" s="0" t="s">
        <v>841</v>
      </c>
      <c r="E2" s="0" t="s">
        <v>842</v>
      </c>
    </row>
    <row customHeight="1" ht="10.5">
      <c r="B3" s="52" t="s">
        <v>843</v>
      </c>
      <c r="C3" s="52" t="s">
        <v>844</v>
      </c>
      <c r="D3" s="0">
        <v>2023</v>
      </c>
      <c r="E3" s="0" t="s">
        <v>845</v>
      </c>
    </row>
    <row customHeight="1" ht="10.5">
      <c r="B4" s="52" t="s">
        <v>846</v>
      </c>
      <c r="C4" s="52" t="s">
        <v>847</v>
      </c>
      <c r="D4" s="0">
        <v>2023</v>
      </c>
      <c r="E4" s="0" t="s">
        <v>845</v>
      </c>
    </row>
    <row customHeight="1" ht="10.5">
      <c r="B5" s="52" t="s">
        <v>848</v>
      </c>
      <c r="C5" s="52" t="s">
        <v>849</v>
      </c>
      <c r="D5" s="0">
        <v>2023</v>
      </c>
      <c r="E5" s="0" t="s">
        <v>845</v>
      </c>
    </row>
    <row customHeight="1" ht="10.5">
      <c r="B6" s="52" t="s">
        <v>850</v>
      </c>
      <c r="C6" s="52" t="s">
        <v>851</v>
      </c>
      <c r="D6" s="0">
        <v>2023</v>
      </c>
      <c r="E6" s="0" t="s">
        <v>845</v>
      </c>
    </row>
    <row customHeight="1" ht="10.5">
      <c r="B7" s="52" t="s">
        <v>852</v>
      </c>
      <c r="C7" s="52" t="s">
        <v>853</v>
      </c>
      <c r="D7" s="0">
        <v>2023</v>
      </c>
      <c r="E7" s="0" t="s">
        <v>845</v>
      </c>
    </row>
    <row customHeight="1" ht="10.5">
      <c r="B8" s="52" t="s">
        <v>854</v>
      </c>
      <c r="C8" s="52" t="s">
        <v>855</v>
      </c>
      <c r="D8" s="0">
        <v>2023</v>
      </c>
      <c r="E8" s="0" t="s">
        <v>845</v>
      </c>
    </row>
    <row customHeight="1" ht="10.5">
      <c r="B9" s="52" t="s">
        <v>856</v>
      </c>
      <c r="C9" s="52" t="s">
        <v>857</v>
      </c>
      <c r="D9" s="0">
        <v>2023</v>
      </c>
      <c r="E9" s="0" t="s">
        <v>845</v>
      </c>
    </row>
    <row customHeight="1" ht="10.5">
      <c r="B10" s="52" t="s">
        <v>858</v>
      </c>
      <c r="C10" s="52" t="s">
        <v>859</v>
      </c>
      <c r="D10" s="0">
        <v>2023</v>
      </c>
      <c r="E10" s="0" t="s">
        <v>845</v>
      </c>
    </row>
    <row customHeight="1" ht="10.5">
      <c r="B11" s="52" t="s">
        <v>860</v>
      </c>
      <c r="C11" s="52" t="s">
        <v>861</v>
      </c>
      <c r="D11" s="0">
        <v>2023</v>
      </c>
      <c r="E11" s="0" t="s">
        <v>845</v>
      </c>
    </row>
    <row customHeight="1" ht="10.5">
      <c r="B12" s="52" t="s">
        <v>862</v>
      </c>
      <c r="C12" s="52" t="s">
        <v>863</v>
      </c>
      <c r="D12" s="0">
        <v>2023</v>
      </c>
      <c r="E12" s="0" t="s">
        <v>845</v>
      </c>
    </row>
    <row customHeight="1" ht="10.5">
      <c r="B13" s="52" t="s">
        <v>864</v>
      </c>
      <c r="C13" s="52" t="s">
        <v>865</v>
      </c>
      <c r="D13" s="0">
        <v>2023</v>
      </c>
      <c r="E13" s="0" t="s">
        <v>845</v>
      </c>
    </row>
    <row customHeight="1" ht="10.5">
      <c r="B14" s="52" t="s">
        <v>866</v>
      </c>
      <c r="C14" s="52" t="s">
        <v>867</v>
      </c>
      <c r="D14" s="0">
        <v>2023</v>
      </c>
      <c r="E14" s="0" t="s">
        <v>845</v>
      </c>
    </row>
    <row customHeight="1" ht="10.5">
      <c r="B15" s="52" t="s">
        <v>868</v>
      </c>
      <c r="C15" s="52" t="s">
        <v>869</v>
      </c>
      <c r="D15" s="0">
        <v>2023</v>
      </c>
      <c r="E15" s="0" t="s">
        <v>845</v>
      </c>
    </row>
    <row customHeight="1" ht="10.5">
      <c r="B16" s="52" t="s">
        <v>870</v>
      </c>
      <c r="C16" s="52" t="s">
        <v>871</v>
      </c>
      <c r="D16" s="0">
        <v>2023</v>
      </c>
      <c r="E16" s="0" t="s">
        <v>845</v>
      </c>
    </row>
    <row customHeight="1" ht="10.5">
      <c r="B17" s="52" t="s">
        <v>872</v>
      </c>
      <c r="C17" s="52" t="s">
        <v>873</v>
      </c>
      <c r="D17" s="0">
        <v>2023</v>
      </c>
      <c r="E17" s="0" t="s">
        <v>845</v>
      </c>
    </row>
    <row customHeight="1" ht="10.5">
      <c r="B18" s="52" t="s">
        <v>874</v>
      </c>
      <c r="C18" s="52" t="s">
        <v>875</v>
      </c>
      <c r="D18" s="0">
        <v>2023</v>
      </c>
      <c r="E18" s="0" t="s">
        <v>845</v>
      </c>
    </row>
    <row customHeight="1" ht="10.5">
      <c r="B19" s="52" t="s">
        <v>874</v>
      </c>
      <c r="C19" s="52" t="s">
        <v>876</v>
      </c>
      <c r="D19" s="0">
        <v>2023</v>
      </c>
      <c r="E19" s="0" t="s">
        <v>845</v>
      </c>
    </row>
    <row customHeight="1" ht="10.5">
      <c r="B20" s="52" t="s">
        <v>874</v>
      </c>
      <c r="C20" s="52" t="s">
        <v>877</v>
      </c>
      <c r="D20" s="0">
        <v>2023</v>
      </c>
      <c r="E20" s="0" t="s">
        <v>845</v>
      </c>
    </row>
    <row customHeight="1" ht="10.5">
      <c r="B21" s="52" t="s">
        <v>874</v>
      </c>
      <c r="C21" s="52" t="s">
        <v>878</v>
      </c>
      <c r="D21" s="0">
        <v>2023</v>
      </c>
      <c r="E21" s="0" t="s">
        <v>845</v>
      </c>
    </row>
    <row customHeight="1" ht="10.5">
      <c r="B22" s="52" t="s">
        <v>874</v>
      </c>
      <c r="C22" s="52" t="s">
        <v>879</v>
      </c>
      <c r="D22" s="0">
        <v>2023</v>
      </c>
      <c r="E22" s="0" t="s">
        <v>845</v>
      </c>
    </row>
    <row customHeight="1" ht="10.5">
      <c r="B23" s="52" t="s">
        <v>874</v>
      </c>
      <c r="C23" s="52" t="s">
        <v>880</v>
      </c>
      <c r="D23" s="0">
        <v>2023</v>
      </c>
      <c r="E23" s="0" t="s">
        <v>845</v>
      </c>
    </row>
    <row customHeight="1" ht="10.5">
      <c r="B24" s="52" t="s">
        <v>874</v>
      </c>
      <c r="C24" s="52" t="s">
        <v>49</v>
      </c>
      <c r="D24" s="0">
        <v>2023</v>
      </c>
      <c r="E24" s="0" t="s">
        <v>845</v>
      </c>
    </row>
    <row customHeight="1" ht="10.5">
      <c r="B25" s="52" t="s">
        <v>874</v>
      </c>
      <c r="C25" s="52" t="s">
        <v>881</v>
      </c>
      <c r="D25" s="0">
        <v>2023</v>
      </c>
      <c r="E25" s="0" t="s">
        <v>845</v>
      </c>
    </row>
    <row customHeight="1" ht="10.5">
      <c r="B26" s="52" t="s">
        <v>874</v>
      </c>
      <c r="C26" s="52" t="s">
        <v>882</v>
      </c>
      <c r="D26" s="0">
        <v>2023</v>
      </c>
      <c r="E26" s="0" t="s">
        <v>845</v>
      </c>
    </row>
    <row customHeight="1" ht="10.5">
      <c r="B27" s="52" t="s">
        <v>874</v>
      </c>
      <c r="C27" s="52" t="s">
        <v>883</v>
      </c>
      <c r="D27" s="0">
        <v>2023</v>
      </c>
      <c r="E27" s="0" t="s">
        <v>845</v>
      </c>
    </row>
    <row customHeight="1" ht="10.5">
      <c r="B28" s="52" t="s">
        <v>874</v>
      </c>
      <c r="C28" s="52" t="s">
        <v>884</v>
      </c>
      <c r="D28" s="0">
        <v>2023</v>
      </c>
      <c r="E28" s="0" t="s">
        <v>845</v>
      </c>
    </row>
    <row customHeight="1" ht="10.5">
      <c r="B29" s="52" t="s">
        <v>874</v>
      </c>
      <c r="C29" s="52" t="s">
        <v>885</v>
      </c>
      <c r="D29" s="0">
        <v>2023</v>
      </c>
      <c r="E29" s="0" t="s">
        <v>845</v>
      </c>
    </row>
    <row customHeight="1" ht="10.5">
      <c r="B30" s="52" t="s">
        <v>874</v>
      </c>
      <c r="C30" s="52" t="s">
        <v>886</v>
      </c>
      <c r="D30" s="0">
        <v>2023</v>
      </c>
      <c r="E30" s="0" t="s">
        <v>845</v>
      </c>
    </row>
    <row customHeight="1" ht="10.5">
      <c r="B31" s="52" t="s">
        <v>874</v>
      </c>
      <c r="C31" s="52" t="s">
        <v>887</v>
      </c>
      <c r="D31" s="0">
        <v>2023</v>
      </c>
      <c r="E31" s="0" t="s">
        <v>845</v>
      </c>
    </row>
    <row customHeight="1" ht="10.5">
      <c r="B32" s="52" t="s">
        <v>874</v>
      </c>
      <c r="C32" s="52" t="s">
        <v>888</v>
      </c>
      <c r="D32" s="0">
        <v>2023</v>
      </c>
      <c r="E32" s="0" t="s">
        <v>845</v>
      </c>
    </row>
    <row customHeight="1" ht="10.5">
      <c r="B33" s="52" t="s">
        <v>874</v>
      </c>
      <c r="C33" s="52" t="s">
        <v>889</v>
      </c>
      <c r="D33" s="0">
        <v>2023</v>
      </c>
      <c r="E33" s="0" t="s">
        <v>845</v>
      </c>
    </row>
    <row customHeight="1" ht="10.5">
      <c r="B34" s="52" t="s">
        <v>874</v>
      </c>
      <c r="C34" s="52" t="s">
        <v>890</v>
      </c>
      <c r="D34" s="0">
        <v>2023</v>
      </c>
      <c r="E34" s="0" t="s">
        <v>845</v>
      </c>
    </row>
    <row customHeight="1" ht="10.5">
      <c r="B35" s="52" t="s">
        <v>874</v>
      </c>
      <c r="C35" s="52" t="s">
        <v>891</v>
      </c>
      <c r="D35" s="0">
        <v>2023</v>
      </c>
      <c r="E35" s="0" t="s">
        <v>845</v>
      </c>
    </row>
    <row customHeight="1" ht="10.5">
      <c r="B36" s="52" t="s">
        <v>874</v>
      </c>
      <c r="C36" s="52" t="s">
        <v>892</v>
      </c>
      <c r="D36" s="0">
        <v>2023</v>
      </c>
      <c r="E36" s="0" t="s">
        <v>845</v>
      </c>
    </row>
    <row customHeight="1" ht="10.5">
      <c r="B37" s="52" t="s">
        <v>874</v>
      </c>
      <c r="C37" s="52" t="s">
        <v>893</v>
      </c>
      <c r="D37" s="0">
        <v>2023</v>
      </c>
      <c r="E37" s="0" t="s">
        <v>845</v>
      </c>
    </row>
    <row customHeight="1" ht="10.5">
      <c r="B38" s="52" t="s">
        <v>874</v>
      </c>
      <c r="C38" s="52" t="s">
        <v>894</v>
      </c>
      <c r="D38" s="0">
        <v>2023</v>
      </c>
      <c r="E38" s="0" t="s">
        <v>845</v>
      </c>
    </row>
    <row customHeight="1" ht="10.5">
      <c r="B39" s="52" t="s">
        <v>874</v>
      </c>
      <c r="C39" s="52" t="s">
        <v>895</v>
      </c>
      <c r="D39" s="0">
        <v>2023</v>
      </c>
      <c r="E39" s="0" t="s">
        <v>845</v>
      </c>
    </row>
    <row customHeight="1" ht="10.5">
      <c r="B40" s="52" t="s">
        <v>874</v>
      </c>
      <c r="C40" s="52" t="s">
        <v>896</v>
      </c>
      <c r="D40" s="0">
        <v>2023</v>
      </c>
      <c r="E40" s="0" t="s">
        <v>845</v>
      </c>
    </row>
    <row customHeight="1" ht="10.5">
      <c r="B41" s="482" t="s">
        <v>874</v>
      </c>
      <c r="C41" s="482" t="s">
        <v>897</v>
      </c>
      <c r="D41" s="0">
        <v>2023</v>
      </c>
      <c r="E41" s="0" t="s">
        <v>845</v>
      </c>
    </row>
    <row customHeight="1" ht="10.5">
      <c r="B42" s="482" t="s">
        <v>874</v>
      </c>
      <c r="C42" s="482" t="s">
        <v>898</v>
      </c>
      <c r="D42" s="0">
        <v>2023</v>
      </c>
      <c r="E42" s="0" t="s">
        <v>845</v>
      </c>
    </row>
    <row customHeight="1" ht="10.5">
      <c r="B43" s="482" t="s">
        <v>874</v>
      </c>
      <c r="C43" s="482" t="s">
        <v>899</v>
      </c>
      <c r="D43" s="0">
        <v>2023</v>
      </c>
      <c r="E43" s="0" t="s">
        <v>845</v>
      </c>
    </row>
    <row customHeight="1" ht="10.5">
      <c r="B44" s="482" t="s">
        <v>874</v>
      </c>
      <c r="C44" s="482" t="s">
        <v>900</v>
      </c>
      <c r="D44" s="0">
        <v>2023</v>
      </c>
      <c r="E44" s="0" t="s">
        <v>845</v>
      </c>
    </row>
    <row customHeight="1" ht="10.5">
      <c r="B45" s="482" t="s">
        <v>874</v>
      </c>
      <c r="C45" s="482" t="s">
        <v>901</v>
      </c>
      <c r="D45" s="0">
        <v>2023</v>
      </c>
      <c r="E45" s="0" t="s">
        <v>845</v>
      </c>
    </row>
    <row customHeight="1" ht="10.5">
      <c r="B46" s="482" t="s">
        <v>874</v>
      </c>
      <c r="C46" s="482" t="s">
        <v>902</v>
      </c>
      <c r="D46" s="0">
        <v>2023</v>
      </c>
      <c r="E46" s="0" t="s">
        <v>845</v>
      </c>
    </row>
    <row customHeight="1" ht="10.5">
      <c r="B47" s="482" t="s">
        <v>874</v>
      </c>
      <c r="C47" s="482" t="s">
        <v>903</v>
      </c>
      <c r="D47" s="0">
        <v>2023</v>
      </c>
      <c r="E47" s="0" t="s">
        <v>845</v>
      </c>
    </row>
    <row customHeight="1" ht="10.5">
      <c r="B48" s="482" t="s">
        <v>874</v>
      </c>
      <c r="C48" s="482" t="s">
        <v>904</v>
      </c>
      <c r="D48" s="0">
        <v>2023</v>
      </c>
      <c r="E48" s="0" t="s">
        <v>845</v>
      </c>
    </row>
    <row customHeight="1" ht="10.5">
      <c r="B49" s="482" t="s">
        <v>874</v>
      </c>
      <c r="C49" s="482" t="s">
        <v>905</v>
      </c>
      <c r="D49" s="0">
        <v>2023</v>
      </c>
      <c r="E49" s="0" t="s">
        <v>845</v>
      </c>
    </row>
    <row customHeight="1" ht="10.5">
      <c r="B50" s="482" t="s">
        <v>874</v>
      </c>
      <c r="C50" s="482" t="s">
        <v>262</v>
      </c>
      <c r="D50" s="0">
        <v>2023</v>
      </c>
      <c r="E50" s="0" t="s">
        <v>845</v>
      </c>
    </row>
    <row customHeight="1" ht="10.5">
      <c r="B51" s="482" t="s">
        <v>874</v>
      </c>
      <c r="C51" s="482" t="s">
        <v>906</v>
      </c>
      <c r="D51" s="0">
        <v>2023</v>
      </c>
      <c r="E51" s="0" t="s">
        <v>845</v>
      </c>
    </row>
    <row customHeight="1" ht="10.5">
      <c r="B52" s="482" t="s">
        <v>874</v>
      </c>
      <c r="C52" s="482" t="s">
        <v>907</v>
      </c>
      <c r="D52" s="0">
        <v>2023</v>
      </c>
      <c r="E52" s="0" t="s">
        <v>845</v>
      </c>
    </row>
    <row customHeight="1" ht="10.5">
      <c r="B53" s="482" t="s">
        <v>874</v>
      </c>
      <c r="C53" s="482" t="s">
        <v>908</v>
      </c>
      <c r="D53" s="0">
        <v>2023</v>
      </c>
      <c r="E53" s="0" t="s">
        <v>845</v>
      </c>
    </row>
    <row customHeight="1" ht="10.5">
      <c r="B54" s="482" t="s">
        <v>874</v>
      </c>
      <c r="C54" s="482" t="s">
        <v>909</v>
      </c>
      <c r="D54" s="0">
        <v>2023</v>
      </c>
      <c r="E54" s="0" t="s">
        <v>845</v>
      </c>
    </row>
    <row customHeight="1" ht="10.5">
      <c r="B55" s="482" t="s">
        <v>874</v>
      </c>
      <c r="C55" s="482" t="s">
        <v>910</v>
      </c>
      <c r="D55" s="0">
        <v>2023</v>
      </c>
      <c r="E55" s="0" t="s">
        <v>845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3AFF27-52FF-986C-FA06-758090A882C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0.5">
      <c r="A1" s="482" t="s">
        <v>911</v>
      </c>
      <c r="B1" s="0" t="s">
        <v>912</v>
      </c>
    </row>
    <row customHeight="1" ht="10.5">
      <c r="A2" s="482" t="s">
        <v>913</v>
      </c>
      <c r="B2" s="0" t="s">
        <v>645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A4D3F2B-E5F6-B275-2935-AFAC8077256A}" mc:Ignorable="x14ac xr xr2 xr3">
  <sheetPr>
    <tabColor rgb="FFFFCC99"/>
  </sheetPr>
  <dimension ref="A1:EK20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  <c r="DQ1" s="0" t="s">
        <v>914</v>
      </c>
      <c r="DR1" s="484" t="s">
        <v>915</v>
      </c>
      <c r="DS1" s="484" t="s">
        <v>916</v>
      </c>
      <c r="DT1" s="484" t="s">
        <v>917</v>
      </c>
      <c r="DU1" s="484" t="s">
        <v>918</v>
      </c>
      <c r="DV1" s="484" t="s">
        <v>919</v>
      </c>
      <c r="DW1" s="484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4" t="s">
        <v>920</v>
      </c>
      <c r="EC1" s="484" t="s">
        <v>921</v>
      </c>
      <c r="ED1" s="484" t="s">
        <v>922</v>
      </c>
      <c r="EE1" s="484" t="s">
        <v>923</v>
      </c>
      <c r="EF1" s="0" t="s">
        <v>924</v>
      </c>
      <c r="EG1" s="484" t="s">
        <v>925</v>
      </c>
      <c r="EH1" s="484" t="s">
        <v>926</v>
      </c>
      <c r="EI1" s="484" t="s">
        <v>927</v>
      </c>
    </row>
    <row customHeight="1" ht="10.5">
      <c r="DQ2" s="0" t="s">
        <v>928</v>
      </c>
      <c r="DR2" s="0" t="s">
        <v>929</v>
      </c>
      <c r="DS2" s="0" t="s">
        <v>930</v>
      </c>
      <c r="DT2" s="0" t="s">
        <v>931</v>
      </c>
      <c r="DU2" s="0" t="s">
        <v>932</v>
      </c>
      <c r="DV2" s="0" t="s">
        <v>933</v>
      </c>
      <c r="DW2" s="0" t="s">
        <v>32</v>
      </c>
      <c r="DX2" s="0" t="s">
        <v>934</v>
      </c>
      <c r="DY2" s="0" t="s">
        <v>935</v>
      </c>
      <c r="DZ2" s="0" t="s">
        <v>936</v>
      </c>
      <c r="EA2" s="0" t="s">
        <v>937</v>
      </c>
      <c r="EB2" s="0" t="s">
        <v>938</v>
      </c>
      <c r="EC2" s="0" t="s">
        <v>939</v>
      </c>
      <c r="ED2" s="0" t="s">
        <v>940</v>
      </c>
      <c r="EE2" s="0" t="s">
        <v>941</v>
      </c>
      <c r="EF2" s="0" t="s">
        <v>874</v>
      </c>
      <c r="EG2" s="0" t="s">
        <v>942</v>
      </c>
      <c r="EH2" s="0" t="s">
        <v>943</v>
      </c>
      <c r="EI2" s="0" t="s">
        <v>944</v>
      </c>
    </row>
    <row customHeight="1" ht="10.5">
      <c r="DR3" s="0" t="s">
        <v>18</v>
      </c>
      <c r="DW3" s="0">
        <v>26505048</v>
      </c>
      <c r="DX3" s="0" t="s">
        <v>945</v>
      </c>
      <c r="DY3" s="0" t="s">
        <v>946</v>
      </c>
      <c r="DZ3" s="0" t="s">
        <v>947</v>
      </c>
      <c r="EA3" s="0" t="s">
        <v>948</v>
      </c>
      <c r="EB3" s="485">
        <v>40324</v>
      </c>
      <c r="EF3" s="0" t="s">
        <v>887</v>
      </c>
      <c r="EG3" s="0" t="s">
        <v>949</v>
      </c>
      <c r="EI3" s="0" t="s">
        <v>950</v>
      </c>
    </row>
    <row customHeight="1" ht="10.5">
      <c r="DR4" s="0" t="s">
        <v>18</v>
      </c>
      <c r="DW4" s="0">
        <v>26524393</v>
      </c>
      <c r="DX4" s="0" t="s">
        <v>951</v>
      </c>
      <c r="DY4" s="0" t="s">
        <v>952</v>
      </c>
      <c r="DZ4" s="0" t="s">
        <v>953</v>
      </c>
      <c r="EA4" s="0" t="s">
        <v>954</v>
      </c>
      <c r="EF4" s="0" t="s">
        <v>881</v>
      </c>
      <c r="EG4" s="0" t="s">
        <v>955</v>
      </c>
      <c r="EI4" s="0" t="s">
        <v>950</v>
      </c>
    </row>
    <row customHeight="1" ht="10.5">
      <c r="DR5" s="0" t="s">
        <v>18</v>
      </c>
      <c r="DW5" s="0">
        <v>28943588</v>
      </c>
      <c r="DX5" s="0" t="s">
        <v>956</v>
      </c>
      <c r="DY5" s="0" t="s">
        <v>957</v>
      </c>
      <c r="DZ5" s="0" t="s">
        <v>958</v>
      </c>
      <c r="EA5" s="0" t="s">
        <v>959</v>
      </c>
      <c r="EF5" s="0" t="s">
        <v>881</v>
      </c>
      <c r="EG5" s="0" t="s">
        <v>955</v>
      </c>
      <c r="EI5" s="0" t="s">
        <v>950</v>
      </c>
    </row>
    <row customHeight="1" ht="10.5">
      <c r="DR6" s="0" t="s">
        <v>18</v>
      </c>
      <c r="DW6" s="0">
        <v>26847902</v>
      </c>
      <c r="DX6" s="0" t="s">
        <v>960</v>
      </c>
      <c r="DY6" s="0" t="s">
        <v>961</v>
      </c>
      <c r="DZ6" s="0" t="s">
        <v>962</v>
      </c>
      <c r="EA6" s="0" t="s">
        <v>963</v>
      </c>
      <c r="EB6" s="485">
        <v>40725</v>
      </c>
      <c r="EF6" s="0" t="s">
        <v>887</v>
      </c>
      <c r="EG6" s="0" t="s">
        <v>949</v>
      </c>
      <c r="EI6" s="0" t="s">
        <v>950</v>
      </c>
    </row>
    <row customHeight="1" ht="10.5">
      <c r="DR7" s="0" t="s">
        <v>18</v>
      </c>
      <c r="DW7" s="0">
        <v>26318789</v>
      </c>
      <c r="DX7" s="0" t="s">
        <v>964</v>
      </c>
      <c r="DY7" s="0" t="s">
        <v>965</v>
      </c>
      <c r="DZ7" s="0" t="s">
        <v>966</v>
      </c>
      <c r="EA7" s="0" t="s">
        <v>967</v>
      </c>
      <c r="EF7" s="0" t="s">
        <v>881</v>
      </c>
      <c r="EG7" s="0" t="s">
        <v>955</v>
      </c>
      <c r="EI7" s="0" t="s">
        <v>950</v>
      </c>
    </row>
    <row customHeight="1" ht="10.5">
      <c r="DR8" s="0" t="s">
        <v>18</v>
      </c>
      <c r="DW8" s="0">
        <v>26777929</v>
      </c>
      <c r="DX8" s="0" t="s">
        <v>968</v>
      </c>
      <c r="DY8" s="0" t="s">
        <v>969</v>
      </c>
      <c r="DZ8" s="0" t="s">
        <v>970</v>
      </c>
      <c r="EA8" s="0" t="s">
        <v>971</v>
      </c>
      <c r="EB8" s="485">
        <v>34005</v>
      </c>
      <c r="EC8" s="485">
        <v>44986</v>
      </c>
      <c r="EF8" s="0" t="s">
        <v>886</v>
      </c>
      <c r="EG8" s="0" t="s">
        <v>972</v>
      </c>
      <c r="EI8" s="0" t="s">
        <v>950</v>
      </c>
    </row>
    <row customHeight="1" ht="10.5">
      <c r="DR9" s="0" t="s">
        <v>18</v>
      </c>
      <c r="DW9" s="0">
        <v>28796046</v>
      </c>
      <c r="DX9" s="0" t="s">
        <v>973</v>
      </c>
      <c r="DY9" s="0" t="s">
        <v>974</v>
      </c>
      <c r="DZ9" s="0" t="s">
        <v>975</v>
      </c>
      <c r="EA9" s="0" t="s">
        <v>976</v>
      </c>
      <c r="EF9" s="0" t="s">
        <v>879</v>
      </c>
      <c r="EG9" s="0" t="s">
        <v>977</v>
      </c>
      <c r="EI9" s="0" t="s">
        <v>950</v>
      </c>
    </row>
    <row customHeight="1" ht="10.5">
      <c r="DR10" s="0" t="s">
        <v>18</v>
      </c>
      <c r="DW10" s="0">
        <v>28796046</v>
      </c>
      <c r="DX10" s="0" t="s">
        <v>973</v>
      </c>
      <c r="DY10" s="0" t="s">
        <v>974</v>
      </c>
      <c r="DZ10" s="0" t="s">
        <v>975</v>
      </c>
      <c r="EA10" s="0" t="s">
        <v>976</v>
      </c>
      <c r="EF10" s="0" t="s">
        <v>885</v>
      </c>
      <c r="EG10" s="0" t="s">
        <v>978</v>
      </c>
      <c r="EI10" s="0" t="s">
        <v>950</v>
      </c>
    </row>
    <row customHeight="1" ht="10.5">
      <c r="DR11" s="0" t="s">
        <v>18</v>
      </c>
      <c r="DW11" s="0">
        <v>26357634</v>
      </c>
      <c r="DX11" s="0" t="s">
        <v>979</v>
      </c>
      <c r="DY11" s="0" t="s">
        <v>980</v>
      </c>
      <c r="DZ11" s="0" t="s">
        <v>981</v>
      </c>
      <c r="EA11" s="0" t="s">
        <v>982</v>
      </c>
      <c r="EF11" s="0" t="s">
        <v>887</v>
      </c>
      <c r="EG11" s="0" t="s">
        <v>949</v>
      </c>
      <c r="EI11" s="0" t="s">
        <v>950</v>
      </c>
    </row>
    <row customHeight="1" ht="10.5">
      <c r="DR12" s="0" t="s">
        <v>18</v>
      </c>
      <c r="DW12" s="0">
        <v>31506668</v>
      </c>
      <c r="DX12" s="0" t="s">
        <v>983</v>
      </c>
      <c r="DY12" s="0" t="s">
        <v>984</v>
      </c>
      <c r="DZ12" s="0" t="s">
        <v>985</v>
      </c>
      <c r="EA12" s="0" t="s">
        <v>986</v>
      </c>
      <c r="EF12" s="0" t="s">
        <v>881</v>
      </c>
      <c r="EG12" s="0" t="s">
        <v>955</v>
      </c>
      <c r="EI12" s="0" t="s">
        <v>950</v>
      </c>
    </row>
    <row customHeight="1" ht="10.5">
      <c r="DR13" s="0" t="s">
        <v>18</v>
      </c>
      <c r="DW13" s="0">
        <v>28796851</v>
      </c>
      <c r="DX13" s="0" t="s">
        <v>987</v>
      </c>
      <c r="DY13" s="0" t="s">
        <v>988</v>
      </c>
      <c r="DZ13" s="0" t="s">
        <v>989</v>
      </c>
      <c r="EA13" s="0" t="s">
        <v>990</v>
      </c>
      <c r="EF13" s="0" t="s">
        <v>887</v>
      </c>
      <c r="EG13" s="0" t="s">
        <v>949</v>
      </c>
      <c r="EI13" s="0" t="s">
        <v>950</v>
      </c>
    </row>
    <row customHeight="1" ht="10.5">
      <c r="DR14" s="0" t="s">
        <v>18</v>
      </c>
      <c r="DW14" s="0">
        <v>31421362</v>
      </c>
      <c r="DX14" s="0" t="s">
        <v>991</v>
      </c>
      <c r="DY14" s="0" t="s">
        <v>992</v>
      </c>
      <c r="DZ14" s="0" t="s">
        <v>993</v>
      </c>
      <c r="EA14" s="0" t="s">
        <v>994</v>
      </c>
      <c r="EF14" s="0" t="s">
        <v>875</v>
      </c>
      <c r="EG14" s="0" t="s">
        <v>995</v>
      </c>
      <c r="EI14" s="0" t="s">
        <v>950</v>
      </c>
    </row>
    <row customHeight="1" ht="10.5">
      <c r="DR15" s="0" t="s">
        <v>18</v>
      </c>
      <c r="DW15" s="0">
        <v>26504924</v>
      </c>
      <c r="DX15" s="0" t="s">
        <v>996</v>
      </c>
      <c r="DY15" s="0" t="s">
        <v>997</v>
      </c>
      <c r="DZ15" s="0" t="s">
        <v>40</v>
      </c>
      <c r="EA15" s="0" t="s">
        <v>998</v>
      </c>
      <c r="EB15" s="485">
        <v>38128</v>
      </c>
      <c r="EF15" s="0" t="s">
        <v>887</v>
      </c>
      <c r="EG15" s="0" t="s">
        <v>949</v>
      </c>
      <c r="EI15" s="0" t="s">
        <v>950</v>
      </c>
    </row>
    <row customHeight="1" ht="10.5">
      <c r="DR16" s="0" t="s">
        <v>18</v>
      </c>
      <c r="DW16" s="0">
        <v>26357862</v>
      </c>
      <c r="DX16" s="0" t="s">
        <v>999</v>
      </c>
      <c r="DY16" s="0" t="s">
        <v>1000</v>
      </c>
      <c r="DZ16" s="0" t="s">
        <v>1001</v>
      </c>
      <c r="EA16" s="0" t="s">
        <v>1002</v>
      </c>
      <c r="EB16" s="485">
        <v>33884</v>
      </c>
      <c r="EF16" s="0" t="s">
        <v>887</v>
      </c>
      <c r="EG16" s="0" t="s">
        <v>949</v>
      </c>
      <c r="EI16" s="0" t="s">
        <v>950</v>
      </c>
    </row>
    <row customHeight="1" ht="10.5">
      <c r="DR17" s="0" t="s">
        <v>18</v>
      </c>
      <c r="DW17" s="0">
        <v>28272887</v>
      </c>
      <c r="DX17" s="0" t="s">
        <v>1003</v>
      </c>
      <c r="DY17" s="0" t="s">
        <v>1004</v>
      </c>
      <c r="DZ17" s="0" t="s">
        <v>1005</v>
      </c>
      <c r="EA17" s="0" t="s">
        <v>1006</v>
      </c>
      <c r="EB17" s="485">
        <v>41306</v>
      </c>
      <c r="EF17" s="0" t="s">
        <v>887</v>
      </c>
      <c r="EG17" s="0" t="s">
        <v>949</v>
      </c>
      <c r="EI17" s="0" t="s">
        <v>950</v>
      </c>
    </row>
    <row customHeight="1" ht="10.5">
      <c r="DR18" s="0" t="s">
        <v>18</v>
      </c>
      <c r="DW18" s="0">
        <v>28001473</v>
      </c>
      <c r="DX18" s="0" t="s">
        <v>1007</v>
      </c>
      <c r="DY18" s="0" t="s">
        <v>1008</v>
      </c>
      <c r="DZ18" s="0" t="s">
        <v>1009</v>
      </c>
      <c r="EA18" s="0" t="s">
        <v>1010</v>
      </c>
      <c r="EF18" s="0" t="s">
        <v>887</v>
      </c>
      <c r="EG18" s="0" t="s">
        <v>949</v>
      </c>
      <c r="EI18" s="0" t="s">
        <v>950</v>
      </c>
    </row>
    <row customHeight="1" ht="10.5">
      <c r="DR19" s="0" t="s">
        <v>18</v>
      </c>
      <c r="DW19" s="0">
        <v>26514150</v>
      </c>
      <c r="DX19" s="0" t="s">
        <v>1011</v>
      </c>
      <c r="DY19" s="0" t="s">
        <v>1012</v>
      </c>
      <c r="DZ19" s="0" t="s">
        <v>1013</v>
      </c>
      <c r="EA19" s="0" t="s">
        <v>1014</v>
      </c>
      <c r="EB19" s="485">
        <v>39444</v>
      </c>
      <c r="EF19" s="0" t="s">
        <v>887</v>
      </c>
      <c r="EG19" s="0" t="s">
        <v>949</v>
      </c>
      <c r="EI19" s="0" t="s">
        <v>950</v>
      </c>
    </row>
    <row customHeight="1" ht="10.5">
      <c r="DR20" s="0" t="s">
        <v>18</v>
      </c>
      <c r="DW20" s="0">
        <v>26505074</v>
      </c>
      <c r="DX20" s="0" t="s">
        <v>1015</v>
      </c>
      <c r="DY20" s="0" t="s">
        <v>1016</v>
      </c>
      <c r="DZ20" s="0" t="s">
        <v>1017</v>
      </c>
      <c r="EA20" s="0" t="s">
        <v>1018</v>
      </c>
      <c r="EB20" s="485">
        <v>35255</v>
      </c>
      <c r="EF20" s="0" t="s">
        <v>887</v>
      </c>
      <c r="EG20" s="0" t="s">
        <v>949</v>
      </c>
      <c r="EI20" s="0" t="s">
        <v>950</v>
      </c>
    </row>
    <row customHeight="1" ht="10.5">
      <c r="DR21" s="0" t="s">
        <v>18</v>
      </c>
      <c r="DW21" s="0">
        <v>26508204</v>
      </c>
      <c r="DX21" s="0" t="s">
        <v>1019</v>
      </c>
      <c r="DY21" s="0" t="s">
        <v>1020</v>
      </c>
      <c r="DZ21" s="0" t="s">
        <v>1021</v>
      </c>
      <c r="EA21" s="0" t="s">
        <v>1022</v>
      </c>
      <c r="EB21" s="485">
        <v>38663</v>
      </c>
      <c r="EF21" s="0" t="s">
        <v>887</v>
      </c>
      <c r="EG21" s="0" t="s">
        <v>949</v>
      </c>
      <c r="EI21" s="0" t="s">
        <v>950</v>
      </c>
    </row>
    <row customHeight="1" ht="10.5">
      <c r="DR22" s="0" t="s">
        <v>18</v>
      </c>
      <c r="DW22" s="0">
        <v>28007395</v>
      </c>
      <c r="DX22" s="0" t="s">
        <v>1023</v>
      </c>
      <c r="DY22" s="0" t="s">
        <v>1024</v>
      </c>
      <c r="DZ22" s="0" t="s">
        <v>1025</v>
      </c>
      <c r="EA22" s="0" t="s">
        <v>1026</v>
      </c>
      <c r="EB22" s="485">
        <v>40889</v>
      </c>
      <c r="EF22" s="0" t="s">
        <v>49</v>
      </c>
      <c r="EG22" s="0" t="s">
        <v>1027</v>
      </c>
      <c r="EI22" s="0" t="s">
        <v>950</v>
      </c>
    </row>
    <row customHeight="1" ht="10.5">
      <c r="DR23" s="0" t="s">
        <v>18</v>
      </c>
      <c r="DW23" s="0">
        <v>28073137</v>
      </c>
      <c r="DX23" s="0" t="s">
        <v>1028</v>
      </c>
      <c r="DY23" s="0" t="s">
        <v>1029</v>
      </c>
      <c r="DZ23" s="0" t="s">
        <v>1013</v>
      </c>
      <c r="EA23" s="0" t="s">
        <v>1030</v>
      </c>
      <c r="EB23" s="485">
        <v>41128</v>
      </c>
      <c r="EF23" s="0" t="s">
        <v>887</v>
      </c>
      <c r="EG23" s="0" t="s">
        <v>949</v>
      </c>
      <c r="EI23" s="0" t="s">
        <v>950</v>
      </c>
    </row>
    <row customHeight="1" ht="10.5">
      <c r="DR24" s="0" t="s">
        <v>18</v>
      </c>
      <c r="DW24" s="0">
        <v>26504840</v>
      </c>
      <c r="DX24" s="0" t="s">
        <v>1031</v>
      </c>
      <c r="DY24" s="0" t="s">
        <v>1032</v>
      </c>
      <c r="DZ24" s="0" t="s">
        <v>1033</v>
      </c>
      <c r="EA24" s="0" t="s">
        <v>1034</v>
      </c>
      <c r="EF24" s="0" t="s">
        <v>887</v>
      </c>
      <c r="EG24" s="0" t="s">
        <v>949</v>
      </c>
      <c r="EI24" s="0" t="s">
        <v>950</v>
      </c>
    </row>
    <row customHeight="1" ht="10.5">
      <c r="DR25" s="0" t="s">
        <v>18</v>
      </c>
      <c r="DW25" s="0">
        <v>26769803</v>
      </c>
      <c r="DX25" s="0" t="s">
        <v>1035</v>
      </c>
      <c r="DY25" s="0" t="s">
        <v>1036</v>
      </c>
      <c r="DZ25" s="0" t="s">
        <v>1037</v>
      </c>
      <c r="EA25" s="0" t="s">
        <v>1038</v>
      </c>
      <c r="EF25" s="0" t="s">
        <v>879</v>
      </c>
      <c r="EG25" s="0" t="s">
        <v>977</v>
      </c>
      <c r="EI25" s="0" t="s">
        <v>950</v>
      </c>
    </row>
    <row customHeight="1" ht="10.5">
      <c r="DR26" s="0" t="s">
        <v>18</v>
      </c>
      <c r="DW26" s="0">
        <v>26381508</v>
      </c>
      <c r="DX26" s="0" t="s">
        <v>1039</v>
      </c>
      <c r="DY26" s="0" t="s">
        <v>1040</v>
      </c>
      <c r="DZ26" s="0" t="s">
        <v>1041</v>
      </c>
      <c r="EA26" s="0" t="s">
        <v>1042</v>
      </c>
      <c r="EF26" s="0" t="s">
        <v>49</v>
      </c>
      <c r="EG26" s="0" t="s">
        <v>1027</v>
      </c>
      <c r="EI26" s="0" t="s">
        <v>950</v>
      </c>
    </row>
    <row customHeight="1" ht="10.5">
      <c r="DR27" s="0" t="s">
        <v>18</v>
      </c>
      <c r="DW27" s="0">
        <v>26381508</v>
      </c>
      <c r="DX27" s="0" t="s">
        <v>1039</v>
      </c>
      <c r="DY27" s="0" t="s">
        <v>1040</v>
      </c>
      <c r="DZ27" s="0" t="s">
        <v>1041</v>
      </c>
      <c r="EA27" s="0" t="s">
        <v>1042</v>
      </c>
      <c r="EF27" s="0" t="s">
        <v>887</v>
      </c>
      <c r="EG27" s="0" t="s">
        <v>949</v>
      </c>
      <c r="EI27" s="0" t="s">
        <v>950</v>
      </c>
    </row>
    <row customHeight="1" ht="10.5">
      <c r="DR28" s="0" t="s">
        <v>18</v>
      </c>
      <c r="DW28" s="0">
        <v>26318876</v>
      </c>
      <c r="DX28" s="0" t="s">
        <v>1043</v>
      </c>
      <c r="DY28" s="0" t="s">
        <v>1044</v>
      </c>
      <c r="DZ28" s="0" t="s">
        <v>1045</v>
      </c>
      <c r="EA28" s="0" t="s">
        <v>1046</v>
      </c>
      <c r="EF28" s="0" t="s">
        <v>875</v>
      </c>
      <c r="EG28" s="0" t="s">
        <v>995</v>
      </c>
      <c r="EI28" s="0" t="s">
        <v>950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5">
        <v>38603</v>
      </c>
      <c r="EF29" s="0" t="s">
        <v>49</v>
      </c>
      <c r="EG29" s="0" t="s">
        <v>1027</v>
      </c>
      <c r="EI29" s="0" t="s">
        <v>950</v>
      </c>
    </row>
    <row customHeight="1" ht="10.5">
      <c r="DR30" s="0" t="s">
        <v>18</v>
      </c>
      <c r="DW30" s="0">
        <v>31315713</v>
      </c>
      <c r="DX30" s="0" t="s">
        <v>1047</v>
      </c>
      <c r="DY30" s="0" t="s">
        <v>1048</v>
      </c>
      <c r="DZ30" s="0" t="s">
        <v>1017</v>
      </c>
      <c r="EA30" s="0" t="s">
        <v>1049</v>
      </c>
      <c r="EB30" s="485">
        <v>39567</v>
      </c>
      <c r="EF30" s="0" t="s">
        <v>49</v>
      </c>
      <c r="EG30" s="0" t="s">
        <v>1027</v>
      </c>
      <c r="EI30" s="0" t="s">
        <v>950</v>
      </c>
    </row>
    <row customHeight="1" ht="10.5">
      <c r="DR31" s="0" t="s">
        <v>18</v>
      </c>
      <c r="DW31" s="0">
        <v>26357959</v>
      </c>
      <c r="DX31" s="0" t="s">
        <v>1050</v>
      </c>
      <c r="DY31" s="0" t="s">
        <v>1051</v>
      </c>
      <c r="DZ31" s="0" t="s">
        <v>1052</v>
      </c>
      <c r="EA31" s="0" t="s">
        <v>1053</v>
      </c>
      <c r="EB31" s="485">
        <v>33968</v>
      </c>
      <c r="EF31" s="0" t="s">
        <v>887</v>
      </c>
      <c r="EG31" s="0" t="s">
        <v>949</v>
      </c>
      <c r="EI31" s="0" t="s">
        <v>950</v>
      </c>
    </row>
    <row customHeight="1" ht="10.5">
      <c r="DR32" s="0" t="s">
        <v>18</v>
      </c>
      <c r="DW32" s="0">
        <v>28134186</v>
      </c>
      <c r="DX32" s="0" t="s">
        <v>1054</v>
      </c>
      <c r="DY32" s="0" t="s">
        <v>1055</v>
      </c>
      <c r="DZ32" s="0" t="s">
        <v>1056</v>
      </c>
      <c r="EA32" s="0" t="s">
        <v>1057</v>
      </c>
      <c r="EF32" s="0" t="s">
        <v>887</v>
      </c>
      <c r="EG32" s="0" t="s">
        <v>949</v>
      </c>
      <c r="EI32" s="0" t="s">
        <v>950</v>
      </c>
    </row>
    <row customHeight="1" ht="10.5">
      <c r="DR33" s="0" t="s">
        <v>18</v>
      </c>
      <c r="DW33" s="0">
        <v>26617350</v>
      </c>
      <c r="DX33" s="0" t="s">
        <v>1058</v>
      </c>
      <c r="DY33" s="0" t="s">
        <v>1059</v>
      </c>
      <c r="DZ33" s="0" t="s">
        <v>1060</v>
      </c>
      <c r="EA33" s="0" t="s">
        <v>1061</v>
      </c>
      <c r="EB33" s="485">
        <v>40260</v>
      </c>
      <c r="EF33" s="0" t="s">
        <v>875</v>
      </c>
      <c r="EG33" s="0" t="s">
        <v>995</v>
      </c>
      <c r="EI33" s="0" t="s">
        <v>950</v>
      </c>
    </row>
    <row customHeight="1" ht="10.5">
      <c r="DR34" s="0" t="s">
        <v>18</v>
      </c>
      <c r="DW34" s="0">
        <v>26549348</v>
      </c>
      <c r="DX34" s="0" t="s">
        <v>1062</v>
      </c>
      <c r="DY34" s="0" t="s">
        <v>1063</v>
      </c>
      <c r="DZ34" s="0" t="s">
        <v>962</v>
      </c>
      <c r="EA34" s="0" t="s">
        <v>1064</v>
      </c>
      <c r="EF34" s="0" t="s">
        <v>49</v>
      </c>
      <c r="EG34" s="0" t="s">
        <v>1027</v>
      </c>
      <c r="EI34" s="0" t="s">
        <v>950</v>
      </c>
    </row>
    <row customHeight="1" ht="10.5">
      <c r="DR35" s="0" t="s">
        <v>18</v>
      </c>
      <c r="DW35" s="0">
        <v>26504851</v>
      </c>
      <c r="DX35" s="0" t="s">
        <v>1065</v>
      </c>
      <c r="DY35" s="0" t="s">
        <v>1066</v>
      </c>
      <c r="DZ35" s="0" t="s">
        <v>1013</v>
      </c>
      <c r="EA35" s="0" t="s">
        <v>1067</v>
      </c>
      <c r="EB35" s="485">
        <v>40044</v>
      </c>
      <c r="EF35" s="0" t="s">
        <v>887</v>
      </c>
      <c r="EG35" s="0" t="s">
        <v>949</v>
      </c>
      <c r="EI35" s="0" t="s">
        <v>950</v>
      </c>
    </row>
    <row customHeight="1" ht="10.5">
      <c r="DR36" s="0" t="s">
        <v>18</v>
      </c>
      <c r="DW36" s="0">
        <v>30432270</v>
      </c>
      <c r="DX36" s="0" t="s">
        <v>1068</v>
      </c>
      <c r="DY36" s="0" t="s">
        <v>1069</v>
      </c>
      <c r="DZ36" s="0" t="s">
        <v>993</v>
      </c>
      <c r="EA36" s="0" t="s">
        <v>1070</v>
      </c>
      <c r="EB36" s="485">
        <v>40099</v>
      </c>
      <c r="EF36" s="0" t="s">
        <v>887</v>
      </c>
      <c r="EG36" s="0" t="s">
        <v>949</v>
      </c>
      <c r="EI36" s="0" t="s">
        <v>950</v>
      </c>
    </row>
    <row customHeight="1" ht="10.5">
      <c r="DR37" s="0" t="s">
        <v>18</v>
      </c>
      <c r="DW37" s="0">
        <v>26448586</v>
      </c>
      <c r="DX37" s="0" t="s">
        <v>1071</v>
      </c>
      <c r="DY37" s="0" t="s">
        <v>1072</v>
      </c>
      <c r="DZ37" s="0" t="s">
        <v>1073</v>
      </c>
      <c r="EA37" s="0" t="s">
        <v>1074</v>
      </c>
      <c r="EF37" s="0" t="s">
        <v>881</v>
      </c>
      <c r="EG37" s="0" t="s">
        <v>955</v>
      </c>
      <c r="EI37" s="0" t="s">
        <v>950</v>
      </c>
    </row>
    <row customHeight="1" ht="10.5">
      <c r="DR38" s="0" t="s">
        <v>18</v>
      </c>
      <c r="DW38" s="0">
        <v>26357821</v>
      </c>
      <c r="DX38" s="0" t="s">
        <v>1075</v>
      </c>
      <c r="DY38" s="0" t="s">
        <v>1076</v>
      </c>
      <c r="DZ38" s="0" t="s">
        <v>1005</v>
      </c>
      <c r="EA38" s="0" t="s">
        <v>1077</v>
      </c>
      <c r="EB38" s="485">
        <v>44397</v>
      </c>
      <c r="EF38" s="0" t="s">
        <v>879</v>
      </c>
      <c r="EG38" s="0" t="s">
        <v>977</v>
      </c>
      <c r="EI38" s="0" t="s">
        <v>950</v>
      </c>
    </row>
    <row customHeight="1" ht="10.5">
      <c r="DR39" s="0" t="s">
        <v>18</v>
      </c>
      <c r="DW39" s="0">
        <v>26357977</v>
      </c>
      <c r="DX39" s="0" t="s">
        <v>1078</v>
      </c>
      <c r="DY39" s="0" t="s">
        <v>1079</v>
      </c>
      <c r="DZ39" s="0" t="s">
        <v>1080</v>
      </c>
      <c r="EA39" s="0" t="s">
        <v>1081</v>
      </c>
      <c r="EF39" s="0" t="s">
        <v>887</v>
      </c>
      <c r="EG39" s="0" t="s">
        <v>949</v>
      </c>
      <c r="EI39" s="0" t="s">
        <v>950</v>
      </c>
    </row>
    <row customHeight="1" ht="10.5">
      <c r="DR40" s="0" t="s">
        <v>18</v>
      </c>
      <c r="DW40" s="0">
        <v>30814076</v>
      </c>
      <c r="DX40" s="0" t="s">
        <v>1082</v>
      </c>
      <c r="DY40" s="0" t="s">
        <v>1083</v>
      </c>
      <c r="DZ40" s="0" t="s">
        <v>1084</v>
      </c>
      <c r="EA40" s="0" t="s">
        <v>1085</v>
      </c>
      <c r="EF40" s="0" t="s">
        <v>881</v>
      </c>
      <c r="EG40" s="0" t="s">
        <v>955</v>
      </c>
      <c r="EI40" s="0" t="s">
        <v>950</v>
      </c>
    </row>
    <row customHeight="1" ht="10.5">
      <c r="DR41" s="0" t="s">
        <v>18</v>
      </c>
      <c r="DW41" s="0">
        <v>31519514</v>
      </c>
      <c r="DX41" s="0" t="s">
        <v>1086</v>
      </c>
      <c r="DY41" s="0" t="s">
        <v>1087</v>
      </c>
      <c r="DZ41" s="0" t="s">
        <v>1033</v>
      </c>
      <c r="EA41" s="0" t="s">
        <v>1088</v>
      </c>
      <c r="EB41" s="485">
        <v>43678</v>
      </c>
      <c r="EF41" s="0" t="s">
        <v>887</v>
      </c>
      <c r="EG41" s="0" t="s">
        <v>949</v>
      </c>
      <c r="EI41" s="0" t="s">
        <v>950</v>
      </c>
    </row>
    <row customHeight="1" ht="10.5">
      <c r="DR42" s="0" t="s">
        <v>18</v>
      </c>
      <c r="DW42" s="0">
        <v>26504763</v>
      </c>
      <c r="DX42" s="0" t="s">
        <v>1089</v>
      </c>
      <c r="DY42" s="0" t="s">
        <v>1090</v>
      </c>
      <c r="DZ42" s="0" t="s">
        <v>1091</v>
      </c>
      <c r="EA42" s="0" t="s">
        <v>1092</v>
      </c>
      <c r="EF42" s="0" t="s">
        <v>875</v>
      </c>
      <c r="EG42" s="0" t="s">
        <v>995</v>
      </c>
      <c r="EI42" s="0" t="s">
        <v>950</v>
      </c>
    </row>
    <row customHeight="1" ht="10.5">
      <c r="DR43" s="0" t="s">
        <v>18</v>
      </c>
      <c r="DW43" s="0">
        <v>31424139</v>
      </c>
      <c r="DX43" s="0" t="s">
        <v>1093</v>
      </c>
      <c r="DY43" s="0" t="s">
        <v>1094</v>
      </c>
      <c r="DZ43" s="0" t="s">
        <v>953</v>
      </c>
      <c r="EA43" s="0" t="s">
        <v>1095</v>
      </c>
      <c r="EF43" s="0" t="s">
        <v>881</v>
      </c>
      <c r="EG43" s="0" t="s">
        <v>955</v>
      </c>
      <c r="EI43" s="0" t="s">
        <v>950</v>
      </c>
    </row>
    <row customHeight="1" ht="10.5">
      <c r="DR44" s="0" t="s">
        <v>18</v>
      </c>
      <c r="DW44" s="0">
        <v>26504779</v>
      </c>
      <c r="DX44" s="0" t="s">
        <v>1096</v>
      </c>
      <c r="DY44" s="0" t="s">
        <v>1097</v>
      </c>
      <c r="DZ44" s="0" t="s">
        <v>40</v>
      </c>
      <c r="EA44" s="0" t="s">
        <v>1098</v>
      </c>
      <c r="EF44" s="0" t="s">
        <v>875</v>
      </c>
      <c r="EG44" s="0" t="s">
        <v>995</v>
      </c>
      <c r="EI44" s="0" t="s">
        <v>950</v>
      </c>
    </row>
    <row customHeight="1" ht="10.5">
      <c r="DR45" s="0" t="s">
        <v>18</v>
      </c>
      <c r="DW45" s="0">
        <v>26504912</v>
      </c>
      <c r="DX45" s="0" t="s">
        <v>1099</v>
      </c>
      <c r="DY45" s="0" t="s">
        <v>1100</v>
      </c>
      <c r="DZ45" s="0" t="s">
        <v>1101</v>
      </c>
      <c r="EA45" s="0" t="s">
        <v>1102</v>
      </c>
      <c r="EB45" s="485">
        <v>41023</v>
      </c>
      <c r="EF45" s="0" t="s">
        <v>887</v>
      </c>
      <c r="EG45" s="0" t="s">
        <v>949</v>
      </c>
      <c r="EI45" s="0" t="s">
        <v>950</v>
      </c>
    </row>
    <row customHeight="1" ht="10.5">
      <c r="DR46" s="0" t="s">
        <v>18</v>
      </c>
      <c r="DW46" s="0">
        <v>26569253</v>
      </c>
      <c r="DX46" s="0" t="s">
        <v>1103</v>
      </c>
      <c r="DY46" s="0" t="s">
        <v>1104</v>
      </c>
      <c r="DZ46" s="0" t="s">
        <v>989</v>
      </c>
      <c r="EA46" s="0" t="s">
        <v>1105</v>
      </c>
      <c r="EB46" s="485">
        <v>40465</v>
      </c>
      <c r="EC46" s="485">
        <v>44963</v>
      </c>
      <c r="EF46" s="0" t="s">
        <v>881</v>
      </c>
      <c r="EG46" s="0" t="s">
        <v>955</v>
      </c>
      <c r="EI46" s="0" t="s">
        <v>950</v>
      </c>
    </row>
    <row customHeight="1" ht="10.5">
      <c r="DR47" s="0" t="s">
        <v>18</v>
      </c>
      <c r="DW47" s="0">
        <v>31041690</v>
      </c>
      <c r="DX47" s="0" t="s">
        <v>1106</v>
      </c>
      <c r="DY47" s="0" t="s">
        <v>1107</v>
      </c>
      <c r="DZ47" s="0" t="s">
        <v>981</v>
      </c>
      <c r="EA47" s="0" t="s">
        <v>1108</v>
      </c>
      <c r="EB47" s="485">
        <v>39049</v>
      </c>
      <c r="EF47" s="0" t="s">
        <v>887</v>
      </c>
      <c r="EG47" s="0" t="s">
        <v>949</v>
      </c>
      <c r="EI47" s="0" t="s">
        <v>950</v>
      </c>
    </row>
    <row customHeight="1" ht="10.5">
      <c r="DR48" s="0" t="s">
        <v>18</v>
      </c>
      <c r="DW48" s="0">
        <v>26504777</v>
      </c>
      <c r="DX48" s="0" t="s">
        <v>1109</v>
      </c>
      <c r="DY48" s="0" t="s">
        <v>1110</v>
      </c>
      <c r="DZ48" s="0" t="s">
        <v>1091</v>
      </c>
      <c r="EA48" s="0" t="s">
        <v>1111</v>
      </c>
      <c r="EF48" s="0" t="s">
        <v>875</v>
      </c>
      <c r="EG48" s="0" t="s">
        <v>995</v>
      </c>
      <c r="EI48" s="0" t="s">
        <v>950</v>
      </c>
    </row>
    <row customHeight="1" ht="10.5">
      <c r="DR49" s="0" t="s">
        <v>18</v>
      </c>
      <c r="DW49" s="0">
        <v>26505036</v>
      </c>
      <c r="DX49" s="0" t="s">
        <v>1112</v>
      </c>
      <c r="DY49" s="0" t="s">
        <v>1113</v>
      </c>
      <c r="DZ49" s="0" t="s">
        <v>1052</v>
      </c>
      <c r="EA49" s="0" t="s">
        <v>1114</v>
      </c>
      <c r="EF49" s="0" t="s">
        <v>887</v>
      </c>
      <c r="EG49" s="0" t="s">
        <v>949</v>
      </c>
      <c r="EI49" s="0" t="s">
        <v>950</v>
      </c>
    </row>
    <row customHeight="1" ht="10.5">
      <c r="DR50" s="0" t="s">
        <v>18</v>
      </c>
      <c r="DW50" s="0">
        <v>28873434</v>
      </c>
      <c r="DX50" s="0" t="s">
        <v>1115</v>
      </c>
      <c r="DY50" s="0" t="s">
        <v>1116</v>
      </c>
      <c r="DZ50" s="0" t="s">
        <v>1117</v>
      </c>
      <c r="EA50" s="0" t="s">
        <v>1118</v>
      </c>
      <c r="EF50" s="0" t="s">
        <v>887</v>
      </c>
      <c r="EG50" s="0" t="s">
        <v>949</v>
      </c>
      <c r="EI50" s="0" t="s">
        <v>950</v>
      </c>
    </row>
    <row customHeight="1" ht="10.5">
      <c r="DR51" s="0" t="s">
        <v>18</v>
      </c>
      <c r="DW51" s="0">
        <v>26504940</v>
      </c>
      <c r="DX51" s="0" t="s">
        <v>1119</v>
      </c>
      <c r="DY51" s="0" t="s">
        <v>1120</v>
      </c>
      <c r="DZ51" s="0" t="s">
        <v>1121</v>
      </c>
      <c r="EA51" s="0" t="s">
        <v>1122</v>
      </c>
      <c r="EF51" s="0" t="s">
        <v>887</v>
      </c>
      <c r="EG51" s="0" t="s">
        <v>949</v>
      </c>
      <c r="EI51" s="0" t="s">
        <v>950</v>
      </c>
    </row>
    <row customHeight="1" ht="10.5">
      <c r="DR52" s="0" t="s">
        <v>18</v>
      </c>
      <c r="DW52" s="0">
        <v>28799285</v>
      </c>
      <c r="DX52" s="0" t="s">
        <v>1123</v>
      </c>
      <c r="DY52" s="0" t="s">
        <v>1124</v>
      </c>
      <c r="DZ52" s="0" t="s">
        <v>1125</v>
      </c>
      <c r="EA52" s="0" t="s">
        <v>1126</v>
      </c>
      <c r="EB52" s="485">
        <v>41046</v>
      </c>
      <c r="EF52" s="0" t="s">
        <v>879</v>
      </c>
      <c r="EG52" s="0" t="s">
        <v>977</v>
      </c>
      <c r="EI52" s="0" t="s">
        <v>950</v>
      </c>
    </row>
    <row customHeight="1" ht="10.5">
      <c r="DR53" s="0" t="s">
        <v>18</v>
      </c>
      <c r="DW53" s="0">
        <v>26831572</v>
      </c>
      <c r="DX53" s="0" t="s">
        <v>1127</v>
      </c>
      <c r="DY53" s="0" t="s">
        <v>1128</v>
      </c>
      <c r="DZ53" s="0" t="s">
        <v>1129</v>
      </c>
      <c r="EA53" s="0" t="s">
        <v>1129</v>
      </c>
      <c r="EF53" s="0" t="s">
        <v>49</v>
      </c>
      <c r="EG53" s="0" t="s">
        <v>1027</v>
      </c>
      <c r="EI53" s="0" t="s">
        <v>950</v>
      </c>
    </row>
    <row customHeight="1" ht="10.5">
      <c r="DR54" s="0" t="s">
        <v>18</v>
      </c>
      <c r="DW54" s="0">
        <v>26504769</v>
      </c>
      <c r="DX54" s="0" t="s">
        <v>1130</v>
      </c>
      <c r="DY54" s="0" t="s">
        <v>1131</v>
      </c>
      <c r="DZ54" s="0" t="s">
        <v>1132</v>
      </c>
      <c r="EA54" s="0" t="s">
        <v>1133</v>
      </c>
      <c r="EF54" s="0" t="s">
        <v>875</v>
      </c>
      <c r="EG54" s="0" t="s">
        <v>995</v>
      </c>
      <c r="EI54" s="0" t="s">
        <v>950</v>
      </c>
    </row>
    <row customHeight="1" ht="10.5">
      <c r="DR55" s="0" t="s">
        <v>18</v>
      </c>
      <c r="DW55" s="0">
        <v>26504791</v>
      </c>
      <c r="DX55" s="0" t="s">
        <v>1134</v>
      </c>
      <c r="DY55" s="0" t="s">
        <v>1135</v>
      </c>
      <c r="DZ55" s="0" t="s">
        <v>1132</v>
      </c>
      <c r="EA55" s="0" t="s">
        <v>1136</v>
      </c>
      <c r="EB55" s="485">
        <v>39994</v>
      </c>
      <c r="EF55" s="0" t="s">
        <v>887</v>
      </c>
      <c r="EG55" s="0" t="s">
        <v>949</v>
      </c>
      <c r="EI55" s="0" t="s">
        <v>950</v>
      </c>
    </row>
    <row customHeight="1" ht="10.5">
      <c r="DR56" s="0" t="s">
        <v>18</v>
      </c>
      <c r="DW56" s="0">
        <v>30905471</v>
      </c>
      <c r="DX56" s="0" t="s">
        <v>1137</v>
      </c>
      <c r="DY56" s="0" t="s">
        <v>1138</v>
      </c>
      <c r="DZ56" s="0" t="s">
        <v>1139</v>
      </c>
      <c r="EA56" s="0" t="s">
        <v>1140</v>
      </c>
      <c r="EB56" s="485">
        <v>44562</v>
      </c>
      <c r="EF56" s="0" t="s">
        <v>881</v>
      </c>
      <c r="EG56" s="0" t="s">
        <v>955</v>
      </c>
      <c r="EI56" s="0" t="s">
        <v>950</v>
      </c>
    </row>
    <row customHeight="1" ht="10.5">
      <c r="DR57" s="0" t="s">
        <v>18</v>
      </c>
      <c r="DW57" s="0">
        <v>28275063</v>
      </c>
      <c r="DX57" s="0" t="s">
        <v>1141</v>
      </c>
      <c r="DY57" s="0" t="s">
        <v>1142</v>
      </c>
      <c r="DZ57" s="0" t="s">
        <v>1009</v>
      </c>
      <c r="EA57" s="0" t="s">
        <v>1143</v>
      </c>
      <c r="EB57" s="485">
        <v>41452</v>
      </c>
      <c r="EF57" s="0" t="s">
        <v>879</v>
      </c>
      <c r="EG57" s="0" t="s">
        <v>977</v>
      </c>
      <c r="EI57" s="0" t="s">
        <v>950</v>
      </c>
    </row>
    <row customHeight="1" ht="10.5">
      <c r="DR58" s="0" t="s">
        <v>18</v>
      </c>
      <c r="DW58" s="0">
        <v>26504781</v>
      </c>
      <c r="DX58" s="0" t="s">
        <v>1144</v>
      </c>
      <c r="DY58" s="0" t="s">
        <v>1145</v>
      </c>
      <c r="DZ58" s="0" t="s">
        <v>1146</v>
      </c>
      <c r="EA58" s="0" t="s">
        <v>1147</v>
      </c>
      <c r="EF58" s="0" t="s">
        <v>875</v>
      </c>
      <c r="EG58" s="0" t="s">
        <v>995</v>
      </c>
      <c r="EI58" s="0" t="s">
        <v>950</v>
      </c>
    </row>
    <row customHeight="1" ht="10.5">
      <c r="DR59" s="0" t="s">
        <v>18</v>
      </c>
      <c r="DW59" s="0">
        <v>26357976</v>
      </c>
      <c r="DX59" s="0" t="s">
        <v>1148</v>
      </c>
      <c r="DY59" s="0" t="s">
        <v>1149</v>
      </c>
      <c r="DZ59" s="0" t="s">
        <v>1080</v>
      </c>
      <c r="EA59" s="0" t="s">
        <v>1150</v>
      </c>
      <c r="EB59" s="485">
        <v>35339</v>
      </c>
      <c r="EF59" s="0" t="s">
        <v>879</v>
      </c>
      <c r="EG59" s="0" t="s">
        <v>977</v>
      </c>
      <c r="EI59" s="0" t="s">
        <v>950</v>
      </c>
    </row>
    <row customHeight="1" ht="10.5">
      <c r="DR60" s="0" t="s">
        <v>18</v>
      </c>
      <c r="DW60" s="0">
        <v>26360982</v>
      </c>
      <c r="DX60" s="0" t="s">
        <v>1151</v>
      </c>
      <c r="DY60" s="0" t="s">
        <v>1152</v>
      </c>
      <c r="DZ60" s="0" t="s">
        <v>1153</v>
      </c>
      <c r="EA60" s="0" t="s">
        <v>1154</v>
      </c>
      <c r="EF60" s="0" t="s">
        <v>879</v>
      </c>
      <c r="EG60" s="0" t="s">
        <v>977</v>
      </c>
      <c r="EI60" s="0" t="s">
        <v>950</v>
      </c>
    </row>
    <row customHeight="1" ht="10.5">
      <c r="DR61" s="0" t="s">
        <v>18</v>
      </c>
      <c r="DW61" s="0">
        <v>26505895</v>
      </c>
      <c r="DX61" s="0" t="s">
        <v>1155</v>
      </c>
      <c r="DY61" s="0" t="s">
        <v>1152</v>
      </c>
      <c r="DZ61" s="0" t="s">
        <v>1156</v>
      </c>
      <c r="EA61" s="0" t="s">
        <v>1154</v>
      </c>
      <c r="EF61" s="0" t="s">
        <v>887</v>
      </c>
      <c r="EG61" s="0" t="s">
        <v>949</v>
      </c>
      <c r="EI61" s="0" t="s">
        <v>950</v>
      </c>
    </row>
    <row customHeight="1" ht="10.5">
      <c r="DR62" s="0" t="s">
        <v>18</v>
      </c>
      <c r="DW62" s="0">
        <v>28145252</v>
      </c>
      <c r="DX62" s="0" t="s">
        <v>1157</v>
      </c>
      <c r="DY62" s="0" t="s">
        <v>1158</v>
      </c>
      <c r="DZ62" s="0" t="s">
        <v>1159</v>
      </c>
      <c r="EA62" s="0" t="s">
        <v>1160</v>
      </c>
      <c r="EB62" s="485">
        <v>41016</v>
      </c>
      <c r="EF62" s="0" t="s">
        <v>887</v>
      </c>
      <c r="EG62" s="0" t="s">
        <v>949</v>
      </c>
      <c r="EI62" s="0" t="s">
        <v>950</v>
      </c>
    </row>
    <row customHeight="1" ht="10.5">
      <c r="DR63" s="0" t="s">
        <v>18</v>
      </c>
      <c r="DW63" s="0">
        <v>26774939</v>
      </c>
      <c r="DX63" s="0" t="s">
        <v>1161</v>
      </c>
      <c r="DY63" s="0" t="s">
        <v>1162</v>
      </c>
      <c r="DZ63" s="0" t="s">
        <v>1163</v>
      </c>
      <c r="EA63" s="0" t="s">
        <v>1164</v>
      </c>
      <c r="EF63" s="0" t="s">
        <v>879</v>
      </c>
      <c r="EG63" s="0" t="s">
        <v>977</v>
      </c>
      <c r="EI63" s="0" t="s">
        <v>950</v>
      </c>
    </row>
    <row customHeight="1" ht="10.5">
      <c r="DR64" s="0" t="s">
        <v>18</v>
      </c>
      <c r="DW64" s="0">
        <v>26322159</v>
      </c>
      <c r="DX64" s="0" t="s">
        <v>1165</v>
      </c>
      <c r="DY64" s="0" t="s">
        <v>1152</v>
      </c>
      <c r="DZ64" s="0" t="s">
        <v>1166</v>
      </c>
      <c r="EA64" s="0" t="s">
        <v>1154</v>
      </c>
      <c r="EF64" s="0" t="s">
        <v>887</v>
      </c>
      <c r="EG64" s="0" t="s">
        <v>949</v>
      </c>
      <c r="EI64" s="0" t="s">
        <v>950</v>
      </c>
    </row>
    <row customHeight="1" ht="10.5">
      <c r="DR65" s="0" t="s">
        <v>18</v>
      </c>
      <c r="DW65" s="0">
        <v>26358001</v>
      </c>
      <c r="DX65" s="0" t="s">
        <v>1167</v>
      </c>
      <c r="DY65" s="0" t="s">
        <v>1168</v>
      </c>
      <c r="DZ65" s="0" t="s">
        <v>1125</v>
      </c>
      <c r="EA65" s="0" t="s">
        <v>1169</v>
      </c>
      <c r="EF65" s="0" t="s">
        <v>887</v>
      </c>
      <c r="EG65" s="0" t="s">
        <v>949</v>
      </c>
      <c r="EI65" s="0" t="s">
        <v>950</v>
      </c>
    </row>
    <row customHeight="1" ht="10.5">
      <c r="DR66" s="0" t="s">
        <v>18</v>
      </c>
      <c r="DW66" s="0">
        <v>28146175</v>
      </c>
      <c r="DX66" s="0" t="s">
        <v>1170</v>
      </c>
      <c r="DY66" s="0" t="s">
        <v>1171</v>
      </c>
      <c r="DZ66" s="0" t="s">
        <v>1172</v>
      </c>
      <c r="EA66" s="0" t="s">
        <v>1173</v>
      </c>
      <c r="EF66" s="0" t="s">
        <v>887</v>
      </c>
      <c r="EG66" s="0" t="s">
        <v>949</v>
      </c>
      <c r="EI66" s="0" t="s">
        <v>950</v>
      </c>
    </row>
    <row customHeight="1" ht="10.5">
      <c r="DR67" s="0" t="s">
        <v>18</v>
      </c>
      <c r="DW67" s="0">
        <v>26504866</v>
      </c>
      <c r="DX67" s="0" t="s">
        <v>1174</v>
      </c>
      <c r="DY67" s="0" t="s">
        <v>1175</v>
      </c>
      <c r="DZ67" s="0" t="s">
        <v>1176</v>
      </c>
      <c r="EA67" s="0" t="s">
        <v>1177</v>
      </c>
      <c r="EF67" s="0" t="s">
        <v>887</v>
      </c>
      <c r="EG67" s="0" t="s">
        <v>949</v>
      </c>
      <c r="EI67" s="0" t="s">
        <v>950</v>
      </c>
    </row>
    <row customHeight="1" ht="10.5">
      <c r="DR68" s="0" t="s">
        <v>18</v>
      </c>
      <c r="DW68" s="0">
        <v>26504873</v>
      </c>
      <c r="DX68" s="0" t="s">
        <v>1178</v>
      </c>
      <c r="DY68" s="0" t="s">
        <v>1179</v>
      </c>
      <c r="DZ68" s="0" t="s">
        <v>1180</v>
      </c>
      <c r="EA68" s="0" t="s">
        <v>1181</v>
      </c>
      <c r="EF68" s="0" t="s">
        <v>887</v>
      </c>
      <c r="EG68" s="0" t="s">
        <v>949</v>
      </c>
      <c r="EI68" s="0" t="s">
        <v>950</v>
      </c>
    </row>
    <row customHeight="1" ht="10.5">
      <c r="DR69" s="0" t="s">
        <v>18</v>
      </c>
      <c r="DW69" s="0">
        <v>26504910</v>
      </c>
      <c r="DX69" s="0" t="s">
        <v>1182</v>
      </c>
      <c r="DY69" s="0" t="s">
        <v>1183</v>
      </c>
      <c r="DZ69" s="0" t="s">
        <v>1101</v>
      </c>
      <c r="EA69" s="0" t="s">
        <v>1184</v>
      </c>
      <c r="EF69" s="0" t="s">
        <v>887</v>
      </c>
      <c r="EG69" s="0" t="s">
        <v>949</v>
      </c>
      <c r="EI69" s="0" t="s">
        <v>950</v>
      </c>
    </row>
    <row customHeight="1" ht="10.5">
      <c r="DR70" s="0" t="s">
        <v>18</v>
      </c>
      <c r="DW70" s="0">
        <v>26504926</v>
      </c>
      <c r="DX70" s="0" t="s">
        <v>1185</v>
      </c>
      <c r="DY70" s="0" t="s">
        <v>1186</v>
      </c>
      <c r="DZ70" s="0" t="s">
        <v>1013</v>
      </c>
      <c r="EA70" s="0" t="s">
        <v>1187</v>
      </c>
      <c r="EF70" s="0" t="s">
        <v>887</v>
      </c>
      <c r="EG70" s="0" t="s">
        <v>949</v>
      </c>
      <c r="EI70" s="0" t="s">
        <v>950</v>
      </c>
    </row>
    <row customHeight="1" ht="10.5">
      <c r="DR71" s="0" t="s">
        <v>18</v>
      </c>
      <c r="DW71" s="0">
        <v>26505030</v>
      </c>
      <c r="DX71" s="0" t="s">
        <v>1188</v>
      </c>
      <c r="DY71" s="0" t="s">
        <v>1189</v>
      </c>
      <c r="DZ71" s="0" t="s">
        <v>1009</v>
      </c>
      <c r="EA71" s="0" t="s">
        <v>1190</v>
      </c>
      <c r="EF71" s="0" t="s">
        <v>887</v>
      </c>
      <c r="EG71" s="0" t="s">
        <v>949</v>
      </c>
      <c r="EI71" s="0" t="s">
        <v>950</v>
      </c>
    </row>
    <row customHeight="1" ht="10.5">
      <c r="DR72" s="0" t="s">
        <v>18</v>
      </c>
      <c r="DW72" s="0">
        <v>26505042</v>
      </c>
      <c r="DX72" s="0" t="s">
        <v>1191</v>
      </c>
      <c r="DY72" s="0" t="s">
        <v>1192</v>
      </c>
      <c r="DZ72" s="0" t="s">
        <v>1193</v>
      </c>
      <c r="EA72" s="0" t="s">
        <v>1194</v>
      </c>
      <c r="EF72" s="0" t="s">
        <v>887</v>
      </c>
      <c r="EG72" s="0" t="s">
        <v>949</v>
      </c>
      <c r="EI72" s="0" t="s">
        <v>950</v>
      </c>
    </row>
    <row customHeight="1" ht="10.5">
      <c r="DR73" s="0" t="s">
        <v>18</v>
      </c>
      <c r="DW73" s="0">
        <v>26505044</v>
      </c>
      <c r="DX73" s="0" t="s">
        <v>1195</v>
      </c>
      <c r="DY73" s="0" t="s">
        <v>1196</v>
      </c>
      <c r="DZ73" s="0" t="s">
        <v>1197</v>
      </c>
      <c r="EA73" s="0" t="s">
        <v>1198</v>
      </c>
      <c r="EF73" s="0" t="s">
        <v>887</v>
      </c>
      <c r="EG73" s="0" t="s">
        <v>949</v>
      </c>
      <c r="EI73" s="0" t="s">
        <v>950</v>
      </c>
    </row>
    <row customHeight="1" ht="10.5">
      <c r="DR74" s="0" t="s">
        <v>18</v>
      </c>
      <c r="DW74" s="0">
        <v>26837653</v>
      </c>
      <c r="DX74" s="0" t="s">
        <v>1199</v>
      </c>
      <c r="DY74" s="0" t="s">
        <v>1200</v>
      </c>
      <c r="DZ74" s="0" t="s">
        <v>1201</v>
      </c>
      <c r="EA74" s="0" t="s">
        <v>1202</v>
      </c>
      <c r="EF74" s="0" t="s">
        <v>881</v>
      </c>
      <c r="EG74" s="0" t="s">
        <v>955</v>
      </c>
      <c r="EI74" s="0" t="s">
        <v>950</v>
      </c>
    </row>
    <row customHeight="1" ht="10.5">
      <c r="DR75" s="0" t="s">
        <v>18</v>
      </c>
      <c r="DW75" s="0">
        <v>26505046</v>
      </c>
      <c r="DX75" s="0" t="s">
        <v>1203</v>
      </c>
      <c r="DY75" s="0" t="s">
        <v>1204</v>
      </c>
      <c r="DZ75" s="0" t="s">
        <v>1205</v>
      </c>
      <c r="EA75" s="0" t="s">
        <v>1206</v>
      </c>
      <c r="EF75" s="0" t="s">
        <v>887</v>
      </c>
      <c r="EG75" s="0" t="s">
        <v>949</v>
      </c>
      <c r="EI75" s="0" t="s">
        <v>950</v>
      </c>
    </row>
    <row customHeight="1" ht="10.5">
      <c r="DR76" s="0" t="s">
        <v>18</v>
      </c>
      <c r="DW76" s="0">
        <v>28423875</v>
      </c>
      <c r="DX76" s="0" t="s">
        <v>1207</v>
      </c>
      <c r="DY76" s="0" t="s">
        <v>1208</v>
      </c>
      <c r="DZ76" s="0" t="s">
        <v>1091</v>
      </c>
      <c r="EA76" s="0" t="s">
        <v>1209</v>
      </c>
      <c r="EB76" s="485">
        <v>37007</v>
      </c>
      <c r="EF76" s="0" t="s">
        <v>881</v>
      </c>
      <c r="EG76" s="0" t="s">
        <v>955</v>
      </c>
      <c r="EI76" s="0" t="s">
        <v>950</v>
      </c>
    </row>
    <row customHeight="1" ht="10.5">
      <c r="DR77" s="0" t="s">
        <v>18</v>
      </c>
      <c r="DW77" s="0">
        <v>30839215</v>
      </c>
      <c r="DX77" s="0" t="s">
        <v>1210</v>
      </c>
      <c r="DY77" s="0" t="s">
        <v>1211</v>
      </c>
      <c r="DZ77" s="0" t="s">
        <v>1205</v>
      </c>
      <c r="EA77" s="0" t="s">
        <v>1212</v>
      </c>
      <c r="EF77" s="0" t="s">
        <v>879</v>
      </c>
      <c r="EG77" s="0" t="s">
        <v>977</v>
      </c>
      <c r="EI77" s="0" t="s">
        <v>950</v>
      </c>
    </row>
    <row customHeight="1" ht="10.5">
      <c r="DR78" s="0" t="s">
        <v>18</v>
      </c>
      <c r="DW78" s="0">
        <v>31335978</v>
      </c>
      <c r="DX78" s="0" t="s">
        <v>1213</v>
      </c>
      <c r="DY78" s="0" t="s">
        <v>1214</v>
      </c>
      <c r="DZ78" s="0" t="s">
        <v>1215</v>
      </c>
      <c r="EA78" s="0" t="s">
        <v>1216</v>
      </c>
      <c r="EF78" s="0" t="s">
        <v>906</v>
      </c>
      <c r="EG78" s="0" t="s">
        <v>1217</v>
      </c>
      <c r="EI78" s="0" t="s">
        <v>950</v>
      </c>
    </row>
    <row customHeight="1" ht="10.5">
      <c r="DR79" s="0" t="s">
        <v>18</v>
      </c>
      <c r="DW79" s="0">
        <v>28135831</v>
      </c>
      <c r="DX79" s="0" t="s">
        <v>1218</v>
      </c>
      <c r="DY79" s="0" t="s">
        <v>1219</v>
      </c>
      <c r="DZ79" s="0" t="s">
        <v>1193</v>
      </c>
      <c r="EA79" s="0" t="s">
        <v>1220</v>
      </c>
      <c r="EF79" s="0" t="s">
        <v>881</v>
      </c>
      <c r="EG79" s="0" t="s">
        <v>955</v>
      </c>
      <c r="EI79" s="0" t="s">
        <v>950</v>
      </c>
    </row>
    <row customHeight="1" ht="10.5">
      <c r="DR80" s="0" t="s">
        <v>18</v>
      </c>
      <c r="DW80" s="0">
        <v>28252348</v>
      </c>
      <c r="DX80" s="0" t="s">
        <v>1221</v>
      </c>
      <c r="DY80" s="0" t="s">
        <v>1222</v>
      </c>
      <c r="DZ80" s="0" t="s">
        <v>40</v>
      </c>
      <c r="EA80" s="0" t="s">
        <v>1223</v>
      </c>
      <c r="EF80" s="0" t="s">
        <v>887</v>
      </c>
      <c r="EG80" s="0" t="s">
        <v>949</v>
      </c>
      <c r="EI80" s="0" t="s">
        <v>950</v>
      </c>
    </row>
    <row customHeight="1" ht="10.5">
      <c r="DR81" s="0" t="s">
        <v>18</v>
      </c>
      <c r="DW81" s="0">
        <v>26613700</v>
      </c>
      <c r="DX81" s="0" t="s">
        <v>1224</v>
      </c>
      <c r="DY81" s="0" t="s">
        <v>1225</v>
      </c>
      <c r="DZ81" s="0" t="s">
        <v>1226</v>
      </c>
      <c r="EA81" s="0" t="s">
        <v>1227</v>
      </c>
      <c r="EF81" s="0" t="s">
        <v>881</v>
      </c>
      <c r="EG81" s="0" t="s">
        <v>955</v>
      </c>
      <c r="EI81" s="0" t="s">
        <v>950</v>
      </c>
    </row>
    <row customHeight="1" ht="10.5">
      <c r="DR82" s="0" t="s">
        <v>18</v>
      </c>
      <c r="DW82" s="0">
        <v>31352715</v>
      </c>
      <c r="DX82" s="0" t="s">
        <v>1228</v>
      </c>
      <c r="DY82" s="0" t="s">
        <v>1229</v>
      </c>
      <c r="DZ82" s="0" t="s">
        <v>1230</v>
      </c>
      <c r="EA82" s="0" t="s">
        <v>1231</v>
      </c>
      <c r="EF82" s="0" t="s">
        <v>881</v>
      </c>
      <c r="EG82" s="0" t="s">
        <v>955</v>
      </c>
      <c r="EI82" s="0" t="s">
        <v>950</v>
      </c>
    </row>
    <row customHeight="1" ht="10.5">
      <c r="DR83" s="0" t="s">
        <v>18</v>
      </c>
      <c r="DW83" s="0">
        <v>26504860</v>
      </c>
      <c r="DX83" s="0" t="s">
        <v>1232</v>
      </c>
      <c r="DY83" s="0" t="s">
        <v>1233</v>
      </c>
      <c r="DZ83" s="0" t="s">
        <v>1215</v>
      </c>
      <c r="EA83" s="0" t="s">
        <v>1234</v>
      </c>
      <c r="EF83" s="0" t="s">
        <v>887</v>
      </c>
      <c r="EG83" s="0" t="s">
        <v>949</v>
      </c>
      <c r="EI83" s="0" t="s">
        <v>950</v>
      </c>
    </row>
    <row customHeight="1" ht="10.5">
      <c r="DR84" s="0" t="s">
        <v>18</v>
      </c>
      <c r="DW84" s="0">
        <v>31603536</v>
      </c>
      <c r="DX84" s="0" t="s">
        <v>1235</v>
      </c>
      <c r="DY84" s="0" t="s">
        <v>1236</v>
      </c>
      <c r="DZ84" s="0" t="s">
        <v>1237</v>
      </c>
      <c r="EA84" s="0" t="s">
        <v>1238</v>
      </c>
      <c r="EB84" s="485">
        <v>36382</v>
      </c>
      <c r="EF84" s="0" t="s">
        <v>879</v>
      </c>
      <c r="EG84" s="0" t="s">
        <v>977</v>
      </c>
      <c r="EI84" s="0" t="s">
        <v>950</v>
      </c>
    </row>
    <row customHeight="1" ht="10.5">
      <c r="DR85" s="0" t="s">
        <v>18</v>
      </c>
      <c r="DW85" s="0">
        <v>31391531</v>
      </c>
      <c r="DX85" s="0" t="s">
        <v>1239</v>
      </c>
      <c r="DY85" s="0" t="s">
        <v>1240</v>
      </c>
      <c r="DZ85" s="0" t="s">
        <v>1091</v>
      </c>
      <c r="EA85" s="0" t="s">
        <v>1241</v>
      </c>
      <c r="EB85" s="485">
        <v>43826</v>
      </c>
      <c r="EF85" s="0" t="s">
        <v>887</v>
      </c>
      <c r="EG85" s="0" t="s">
        <v>949</v>
      </c>
      <c r="EI85" s="0" t="s">
        <v>950</v>
      </c>
    </row>
    <row customHeight="1" ht="10.5">
      <c r="DR86" s="0" t="s">
        <v>18</v>
      </c>
      <c r="DW86" s="0">
        <v>28257193</v>
      </c>
      <c r="DX86" s="0" t="s">
        <v>1242</v>
      </c>
      <c r="DY86" s="0" t="s">
        <v>1243</v>
      </c>
      <c r="DZ86" s="0" t="s">
        <v>1080</v>
      </c>
      <c r="EA86" s="0" t="s">
        <v>1244</v>
      </c>
      <c r="EB86" s="485">
        <v>41425</v>
      </c>
      <c r="EF86" s="0" t="s">
        <v>879</v>
      </c>
      <c r="EG86" s="0" t="s">
        <v>977</v>
      </c>
      <c r="EI86" s="0" t="s">
        <v>950</v>
      </c>
    </row>
    <row customHeight="1" ht="10.5">
      <c r="DR87" s="0" t="s">
        <v>18</v>
      </c>
      <c r="DW87" s="0">
        <v>30913297</v>
      </c>
      <c r="DX87" s="0" t="s">
        <v>1245</v>
      </c>
      <c r="DY87" s="0" t="s">
        <v>1246</v>
      </c>
      <c r="DZ87" s="0" t="s">
        <v>1226</v>
      </c>
      <c r="EA87" s="0" t="s">
        <v>1247</v>
      </c>
      <c r="EF87" s="0" t="s">
        <v>887</v>
      </c>
      <c r="EG87" s="0" t="s">
        <v>949</v>
      </c>
      <c r="EI87" s="0" t="s">
        <v>950</v>
      </c>
    </row>
    <row customHeight="1" ht="10.5">
      <c r="DR88" s="0" t="s">
        <v>18</v>
      </c>
      <c r="DW88" s="0">
        <v>26794654</v>
      </c>
      <c r="DX88" s="0" t="s">
        <v>1248</v>
      </c>
      <c r="DY88" s="0" t="s">
        <v>1249</v>
      </c>
      <c r="DZ88" s="0" t="s">
        <v>1250</v>
      </c>
      <c r="EA88" s="0" t="s">
        <v>1251</v>
      </c>
      <c r="EF88" s="0" t="s">
        <v>881</v>
      </c>
      <c r="EG88" s="0" t="s">
        <v>955</v>
      </c>
      <c r="EI88" s="0" t="s">
        <v>950</v>
      </c>
    </row>
    <row customHeight="1" ht="10.5">
      <c r="DR89" s="0" t="s">
        <v>18</v>
      </c>
      <c r="DW89" s="0">
        <v>31618392</v>
      </c>
      <c r="DX89" s="0" t="s">
        <v>1252</v>
      </c>
      <c r="DY89" s="0" t="s">
        <v>1253</v>
      </c>
      <c r="DZ89" s="0" t="s">
        <v>1254</v>
      </c>
      <c r="EA89" s="0" t="s">
        <v>1255</v>
      </c>
      <c r="EB89" s="485">
        <v>44826</v>
      </c>
      <c r="EF89" s="0" t="s">
        <v>881</v>
      </c>
      <c r="EG89" s="0" t="s">
        <v>955</v>
      </c>
      <c r="EI89" s="0" t="s">
        <v>950</v>
      </c>
    </row>
    <row customHeight="1" ht="10.5">
      <c r="DR90" s="0" t="s">
        <v>18</v>
      </c>
      <c r="DW90" s="0">
        <v>31081214</v>
      </c>
      <c r="DX90" s="0" t="s">
        <v>1256</v>
      </c>
      <c r="DY90" s="0" t="s">
        <v>1257</v>
      </c>
      <c r="DZ90" s="0" t="s">
        <v>1033</v>
      </c>
      <c r="EA90" s="0" t="s">
        <v>1258</v>
      </c>
      <c r="EF90" s="0" t="s">
        <v>887</v>
      </c>
      <c r="EG90" s="0" t="s">
        <v>949</v>
      </c>
      <c r="EI90" s="0" t="s">
        <v>950</v>
      </c>
    </row>
    <row customHeight="1" ht="10.5">
      <c r="DR91" s="0" t="s">
        <v>18</v>
      </c>
      <c r="DW91" s="0">
        <v>26559006</v>
      </c>
      <c r="DX91" s="0" t="s">
        <v>1259</v>
      </c>
      <c r="DY91" s="0" t="s">
        <v>1260</v>
      </c>
      <c r="DZ91" s="0" t="s">
        <v>1261</v>
      </c>
      <c r="EA91" s="0" t="s">
        <v>1262</v>
      </c>
      <c r="EF91" s="0" t="s">
        <v>881</v>
      </c>
      <c r="EG91" s="0" t="s">
        <v>955</v>
      </c>
      <c r="EI91" s="0" t="s">
        <v>950</v>
      </c>
    </row>
    <row customHeight="1" ht="10.5">
      <c r="DR92" s="0" t="s">
        <v>18</v>
      </c>
      <c r="DW92" s="0">
        <v>26321836</v>
      </c>
      <c r="DX92" s="0" t="s">
        <v>1263</v>
      </c>
      <c r="DY92" s="0" t="s">
        <v>1264</v>
      </c>
      <c r="DZ92" s="0" t="s">
        <v>1265</v>
      </c>
      <c r="EA92" s="0" t="s">
        <v>1266</v>
      </c>
      <c r="EF92" s="0" t="s">
        <v>887</v>
      </c>
      <c r="EG92" s="0" t="s">
        <v>949</v>
      </c>
      <c r="EI92" s="0" t="s">
        <v>950</v>
      </c>
    </row>
    <row customHeight="1" ht="10.5">
      <c r="DR93" s="0" t="s">
        <v>18</v>
      </c>
      <c r="DW93" s="0">
        <v>28425534</v>
      </c>
      <c r="DX93" s="0" t="s">
        <v>1267</v>
      </c>
      <c r="DY93" s="0" t="s">
        <v>1268</v>
      </c>
      <c r="DZ93" s="0" t="s">
        <v>1101</v>
      </c>
      <c r="EA93" s="0" t="s">
        <v>1269</v>
      </c>
      <c r="EB93" s="485">
        <v>38883</v>
      </c>
      <c r="EF93" s="0" t="s">
        <v>887</v>
      </c>
      <c r="EG93" s="0" t="s">
        <v>949</v>
      </c>
      <c r="EI93" s="0" t="s">
        <v>950</v>
      </c>
    </row>
    <row customHeight="1" ht="10.5">
      <c r="DR94" s="0" t="s">
        <v>18</v>
      </c>
      <c r="DW94" s="0">
        <v>26550788</v>
      </c>
      <c r="DX94" s="0" t="s">
        <v>1270</v>
      </c>
      <c r="DY94" s="0" t="s">
        <v>1271</v>
      </c>
      <c r="DZ94" s="0" t="s">
        <v>1272</v>
      </c>
      <c r="EA94" s="0" t="s">
        <v>1273</v>
      </c>
      <c r="EB94" s="485">
        <v>40388</v>
      </c>
      <c r="EF94" s="0" t="s">
        <v>881</v>
      </c>
      <c r="EG94" s="0" t="s">
        <v>955</v>
      </c>
      <c r="EI94" s="0" t="s">
        <v>950</v>
      </c>
    </row>
    <row customHeight="1" ht="10.5">
      <c r="DR95" s="0" t="s">
        <v>18</v>
      </c>
      <c r="DW95" s="0">
        <v>31179747</v>
      </c>
      <c r="DX95" s="0" t="s">
        <v>1270</v>
      </c>
      <c r="DY95" s="0" t="s">
        <v>1271</v>
      </c>
      <c r="DZ95" s="0" t="s">
        <v>1045</v>
      </c>
      <c r="EA95" s="0" t="s">
        <v>1273</v>
      </c>
      <c r="EF95" s="0" t="s">
        <v>881</v>
      </c>
      <c r="EG95" s="0" t="s">
        <v>955</v>
      </c>
      <c r="EI95" s="0" t="s">
        <v>950</v>
      </c>
    </row>
    <row customHeight="1" ht="10.5">
      <c r="DR96" s="0" t="s">
        <v>18</v>
      </c>
      <c r="DW96" s="0">
        <v>28814804</v>
      </c>
      <c r="DX96" s="0" t="s">
        <v>1274</v>
      </c>
      <c r="DY96" s="0" t="s">
        <v>1275</v>
      </c>
      <c r="DZ96" s="0" t="s">
        <v>1276</v>
      </c>
      <c r="EA96" s="0" t="s">
        <v>1277</v>
      </c>
      <c r="EB96" s="485">
        <v>39318</v>
      </c>
      <c r="EF96" s="0" t="s">
        <v>879</v>
      </c>
      <c r="EG96" s="0" t="s">
        <v>977</v>
      </c>
      <c r="EI96" s="0" t="s">
        <v>950</v>
      </c>
    </row>
    <row customHeight="1" ht="10.5">
      <c r="DR97" s="0" t="s">
        <v>18</v>
      </c>
      <c r="DW97" s="0">
        <v>30830029</v>
      </c>
      <c r="DX97" s="0" t="s">
        <v>1278</v>
      </c>
      <c r="DY97" s="0" t="s">
        <v>1279</v>
      </c>
      <c r="DZ97" s="0" t="s">
        <v>1052</v>
      </c>
      <c r="EA97" s="0" t="s">
        <v>1280</v>
      </c>
      <c r="EB97" s="485">
        <v>42264</v>
      </c>
      <c r="EF97" s="0" t="s">
        <v>887</v>
      </c>
      <c r="EG97" s="0" t="s">
        <v>949</v>
      </c>
      <c r="EI97" s="0" t="s">
        <v>950</v>
      </c>
    </row>
    <row customHeight="1" ht="10.5">
      <c r="DR98" s="0" t="s">
        <v>18</v>
      </c>
      <c r="DW98" s="0">
        <v>28128472</v>
      </c>
      <c r="DX98" s="0" t="s">
        <v>1281</v>
      </c>
      <c r="DY98" s="0" t="s">
        <v>1282</v>
      </c>
      <c r="DZ98" s="0" t="s">
        <v>1021</v>
      </c>
      <c r="EA98" s="0" t="s">
        <v>1283</v>
      </c>
      <c r="EF98" s="0" t="s">
        <v>887</v>
      </c>
      <c r="EG98" s="0" t="s">
        <v>949</v>
      </c>
      <c r="EI98" s="0" t="s">
        <v>950</v>
      </c>
    </row>
    <row customHeight="1" ht="10.5">
      <c r="DR99" s="0" t="s">
        <v>18</v>
      </c>
      <c r="DW99" s="0">
        <v>28828992</v>
      </c>
      <c r="DX99" s="0" t="s">
        <v>1284</v>
      </c>
      <c r="DY99" s="0" t="s">
        <v>1285</v>
      </c>
      <c r="DZ99" s="0" t="s">
        <v>1052</v>
      </c>
      <c r="EA99" s="0" t="s">
        <v>1286</v>
      </c>
      <c r="EB99" s="485">
        <v>41929</v>
      </c>
      <c r="EF99" s="0" t="s">
        <v>879</v>
      </c>
      <c r="EG99" s="0" t="s">
        <v>977</v>
      </c>
      <c r="EI99" s="0" t="s">
        <v>950</v>
      </c>
    </row>
    <row customHeight="1" ht="10.5">
      <c r="DR100" s="0" t="s">
        <v>18</v>
      </c>
      <c r="DW100" s="0">
        <v>26504932</v>
      </c>
      <c r="DX100" s="0" t="s">
        <v>1287</v>
      </c>
      <c r="DY100" s="0" t="s">
        <v>1288</v>
      </c>
      <c r="DZ100" s="0" t="s">
        <v>1013</v>
      </c>
      <c r="EA100" s="0" t="s">
        <v>1289</v>
      </c>
      <c r="EB100" s="485">
        <v>37980</v>
      </c>
      <c r="EF100" s="0" t="s">
        <v>887</v>
      </c>
      <c r="EG100" s="0" t="s">
        <v>949</v>
      </c>
      <c r="EI100" s="0" t="s">
        <v>950</v>
      </c>
    </row>
    <row customHeight="1" ht="10.5">
      <c r="DR101" s="0" t="s">
        <v>18</v>
      </c>
      <c r="DW101" s="0">
        <v>31081222</v>
      </c>
      <c r="DX101" s="0" t="s">
        <v>1290</v>
      </c>
      <c r="DY101" s="0" t="s">
        <v>1291</v>
      </c>
      <c r="DZ101" s="0" t="s">
        <v>1292</v>
      </c>
      <c r="EA101" s="0" t="s">
        <v>1293</v>
      </c>
      <c r="EF101" s="0" t="s">
        <v>887</v>
      </c>
      <c r="EG101" s="0" t="s">
        <v>949</v>
      </c>
      <c r="EI101" s="0" t="s">
        <v>950</v>
      </c>
    </row>
    <row customHeight="1" ht="10.5">
      <c r="DR102" s="0" t="s">
        <v>18</v>
      </c>
      <c r="DW102" s="0">
        <v>31340189</v>
      </c>
      <c r="DX102" s="0" t="s">
        <v>1294</v>
      </c>
      <c r="DY102" s="0" t="s">
        <v>1295</v>
      </c>
      <c r="DZ102" s="0" t="s">
        <v>1296</v>
      </c>
      <c r="EA102" s="0" t="s">
        <v>1297</v>
      </c>
      <c r="EF102" s="0" t="s">
        <v>881</v>
      </c>
      <c r="EG102" s="0" t="s">
        <v>955</v>
      </c>
      <c r="EI102" s="0" t="s">
        <v>950</v>
      </c>
    </row>
    <row customHeight="1" ht="10.5">
      <c r="DR103" s="0" t="s">
        <v>18</v>
      </c>
      <c r="DW103" s="0">
        <v>31077220</v>
      </c>
      <c r="DX103" s="0" t="s">
        <v>1298</v>
      </c>
      <c r="DY103" s="0" t="s">
        <v>1299</v>
      </c>
      <c r="DZ103" s="0" t="s">
        <v>1226</v>
      </c>
      <c r="EA103" s="0" t="s">
        <v>1300</v>
      </c>
      <c r="EF103" s="0" t="s">
        <v>881</v>
      </c>
      <c r="EG103" s="0" t="s">
        <v>955</v>
      </c>
      <c r="EI103" s="0" t="s">
        <v>950</v>
      </c>
    </row>
    <row customHeight="1" ht="10.5">
      <c r="DR104" s="0" t="s">
        <v>18</v>
      </c>
      <c r="DW104" s="0">
        <v>31384097</v>
      </c>
      <c r="DX104" s="0" t="s">
        <v>1301</v>
      </c>
      <c r="DY104" s="0" t="s">
        <v>1302</v>
      </c>
      <c r="DZ104" s="0" t="s">
        <v>962</v>
      </c>
      <c r="EA104" s="0" t="s">
        <v>1303</v>
      </c>
      <c r="EB104" s="485">
        <v>42921</v>
      </c>
      <c r="EF104" s="0" t="s">
        <v>887</v>
      </c>
      <c r="EG104" s="0" t="s">
        <v>949</v>
      </c>
      <c r="EI104" s="0" t="s">
        <v>950</v>
      </c>
    </row>
    <row customHeight="1" ht="10.5">
      <c r="DR105" s="0" t="s">
        <v>18</v>
      </c>
      <c r="DW105" s="0">
        <v>27667971</v>
      </c>
      <c r="DX105" s="0" t="s">
        <v>1304</v>
      </c>
      <c r="DY105" s="0" t="s">
        <v>1305</v>
      </c>
      <c r="DZ105" s="0" t="s">
        <v>1306</v>
      </c>
      <c r="EA105" s="0" t="s">
        <v>1307</v>
      </c>
      <c r="EF105" s="0" t="s">
        <v>881</v>
      </c>
      <c r="EG105" s="0" t="s">
        <v>955</v>
      </c>
      <c r="EI105" s="0" t="s">
        <v>950</v>
      </c>
    </row>
    <row customHeight="1" ht="10.5">
      <c r="DR106" s="0" t="s">
        <v>18</v>
      </c>
      <c r="DW106" s="0">
        <v>31290833</v>
      </c>
      <c r="DX106" s="0" t="s">
        <v>1308</v>
      </c>
      <c r="DY106" s="0" t="s">
        <v>1309</v>
      </c>
      <c r="DZ106" s="0" t="s">
        <v>1310</v>
      </c>
      <c r="EA106" s="0" t="s">
        <v>1311</v>
      </c>
      <c r="EB106" s="485">
        <v>37447</v>
      </c>
      <c r="EF106" s="0" t="s">
        <v>881</v>
      </c>
      <c r="EG106" s="0" t="s">
        <v>955</v>
      </c>
      <c r="EI106" s="0" t="s">
        <v>950</v>
      </c>
    </row>
    <row customHeight="1" ht="10.5">
      <c r="DR107" s="0" t="s">
        <v>18</v>
      </c>
      <c r="DW107" s="0">
        <v>31297339</v>
      </c>
      <c r="DX107" s="0" t="s">
        <v>1312</v>
      </c>
      <c r="DY107" s="0" t="s">
        <v>1313</v>
      </c>
      <c r="DZ107" s="0" t="s">
        <v>1314</v>
      </c>
      <c r="EA107" s="0" t="s">
        <v>1315</v>
      </c>
      <c r="EB107" s="485">
        <v>43525</v>
      </c>
      <c r="EF107" s="0" t="s">
        <v>881</v>
      </c>
      <c r="EG107" s="0" t="s">
        <v>955</v>
      </c>
      <c r="EI107" s="0" t="s">
        <v>950</v>
      </c>
    </row>
    <row customHeight="1" ht="10.5">
      <c r="DR108" s="0" t="s">
        <v>18</v>
      </c>
      <c r="DW108" s="0">
        <v>28957655</v>
      </c>
      <c r="DX108" s="0" t="s">
        <v>1316</v>
      </c>
      <c r="DY108" s="0" t="s">
        <v>1317</v>
      </c>
      <c r="DZ108" s="0" t="s">
        <v>1121</v>
      </c>
      <c r="EA108" s="0" t="s">
        <v>1318</v>
      </c>
      <c r="EB108" s="485">
        <v>41528</v>
      </c>
      <c r="EF108" s="0" t="s">
        <v>879</v>
      </c>
      <c r="EG108" s="0" t="s">
        <v>977</v>
      </c>
      <c r="EI108" s="0" t="s">
        <v>950</v>
      </c>
    </row>
    <row customHeight="1" ht="10.5">
      <c r="DR109" s="0" t="s">
        <v>18</v>
      </c>
      <c r="DW109" s="0">
        <v>31384050</v>
      </c>
      <c r="DX109" s="0" t="s">
        <v>1319</v>
      </c>
      <c r="DY109" s="0" t="s">
        <v>1320</v>
      </c>
      <c r="DZ109" s="0" t="s">
        <v>40</v>
      </c>
      <c r="EA109" s="0" t="s">
        <v>1321</v>
      </c>
      <c r="EB109" s="485">
        <v>43557</v>
      </c>
      <c r="EF109" s="0" t="s">
        <v>887</v>
      </c>
      <c r="EG109" s="0" t="s">
        <v>949</v>
      </c>
      <c r="EI109" s="0" t="s">
        <v>950</v>
      </c>
    </row>
    <row customHeight="1" ht="10.5">
      <c r="DR110" s="0" t="s">
        <v>18</v>
      </c>
      <c r="DW110" s="0">
        <v>31536227</v>
      </c>
      <c r="DX110" s="0" t="s">
        <v>1322</v>
      </c>
      <c r="DY110" s="0" t="s">
        <v>1323</v>
      </c>
      <c r="DZ110" s="0" t="s">
        <v>1193</v>
      </c>
      <c r="EA110" s="0" t="s">
        <v>1324</v>
      </c>
      <c r="EB110" s="485">
        <v>43942</v>
      </c>
      <c r="EF110" s="0" t="s">
        <v>887</v>
      </c>
      <c r="EG110" s="0" t="s">
        <v>949</v>
      </c>
      <c r="EI110" s="0" t="s">
        <v>950</v>
      </c>
    </row>
    <row customHeight="1" ht="10.5">
      <c r="DR111" s="0" t="s">
        <v>18</v>
      </c>
      <c r="DW111" s="0">
        <v>28263430</v>
      </c>
      <c r="DX111" s="0" t="s">
        <v>1325</v>
      </c>
      <c r="DY111" s="0" t="s">
        <v>1326</v>
      </c>
      <c r="DZ111" s="0" t="s">
        <v>1327</v>
      </c>
      <c r="EA111" s="0" t="s">
        <v>1328</v>
      </c>
      <c r="EB111" s="485">
        <v>39965</v>
      </c>
      <c r="EF111" s="0" t="s">
        <v>887</v>
      </c>
      <c r="EG111" s="0" t="s">
        <v>949</v>
      </c>
      <c r="EI111" s="0" t="s">
        <v>950</v>
      </c>
    </row>
    <row customHeight="1" ht="10.5">
      <c r="DR112" s="0" t="s">
        <v>18</v>
      </c>
      <c r="DW112" s="0">
        <v>26504845</v>
      </c>
      <c r="DX112" s="0" t="s">
        <v>1329</v>
      </c>
      <c r="DY112" s="0" t="s">
        <v>1330</v>
      </c>
      <c r="DZ112" s="0" t="s">
        <v>1001</v>
      </c>
      <c r="EA112" s="0" t="s">
        <v>1331</v>
      </c>
      <c r="EF112" s="0" t="s">
        <v>887</v>
      </c>
      <c r="EG112" s="0" t="s">
        <v>949</v>
      </c>
      <c r="EI112" s="0" t="s">
        <v>950</v>
      </c>
    </row>
    <row customHeight="1" ht="10.5">
      <c r="DR113" s="0" t="s">
        <v>18</v>
      </c>
      <c r="DW113" s="0">
        <v>29648127</v>
      </c>
      <c r="DX113" s="0" t="s">
        <v>1332</v>
      </c>
      <c r="DY113" s="0" t="s">
        <v>1333</v>
      </c>
      <c r="DZ113" s="0" t="s">
        <v>1125</v>
      </c>
      <c r="EA113" s="0" t="s">
        <v>1334</v>
      </c>
      <c r="EB113" s="485">
        <v>41204</v>
      </c>
      <c r="EF113" s="0" t="s">
        <v>879</v>
      </c>
      <c r="EG113" s="0" t="s">
        <v>977</v>
      </c>
      <c r="EI113" s="0" t="s">
        <v>950</v>
      </c>
    </row>
    <row customHeight="1" ht="10.5">
      <c r="DR114" s="0" t="s">
        <v>18</v>
      </c>
      <c r="DW114" s="0">
        <v>31512458</v>
      </c>
      <c r="DX114" s="0" t="s">
        <v>1335</v>
      </c>
      <c r="DY114" s="0" t="s">
        <v>1336</v>
      </c>
      <c r="DZ114" s="0" t="s">
        <v>1230</v>
      </c>
      <c r="EA114" s="0" t="s">
        <v>1337</v>
      </c>
      <c r="EB114" s="485">
        <v>44236</v>
      </c>
      <c r="EF114" s="0" t="s">
        <v>887</v>
      </c>
      <c r="EG114" s="0" t="s">
        <v>949</v>
      </c>
      <c r="EI114" s="0" t="s">
        <v>950</v>
      </c>
    </row>
    <row customHeight="1" ht="10.5">
      <c r="DR115" s="0" t="s">
        <v>18</v>
      </c>
      <c r="DW115" s="0">
        <v>26357886</v>
      </c>
      <c r="DX115" s="0" t="s">
        <v>1338</v>
      </c>
      <c r="DY115" s="0" t="s">
        <v>1339</v>
      </c>
      <c r="DZ115" s="0" t="s">
        <v>1172</v>
      </c>
      <c r="EA115" s="0" t="s">
        <v>1340</v>
      </c>
      <c r="EF115" s="0" t="s">
        <v>887</v>
      </c>
      <c r="EG115" s="0" t="s">
        <v>949</v>
      </c>
      <c r="EI115" s="0" t="s">
        <v>950</v>
      </c>
    </row>
    <row customHeight="1" ht="10.5">
      <c r="DR116" s="0" t="s">
        <v>18</v>
      </c>
      <c r="DW116" s="0">
        <v>26627340</v>
      </c>
      <c r="DX116" s="0" t="s">
        <v>1341</v>
      </c>
      <c r="DY116" s="0" t="s">
        <v>1342</v>
      </c>
      <c r="DZ116" s="0" t="s">
        <v>1237</v>
      </c>
      <c r="EA116" s="0" t="s">
        <v>1343</v>
      </c>
      <c r="EF116" s="0" t="s">
        <v>887</v>
      </c>
      <c r="EG116" s="0" t="s">
        <v>949</v>
      </c>
      <c r="EI116" s="0" t="s">
        <v>950</v>
      </c>
    </row>
    <row customHeight="1" ht="10.5">
      <c r="DR117" s="0" t="s">
        <v>18</v>
      </c>
      <c r="DW117" s="0">
        <v>31195782</v>
      </c>
      <c r="DX117" s="0" t="s">
        <v>1344</v>
      </c>
      <c r="DY117" s="0" t="s">
        <v>1345</v>
      </c>
      <c r="DZ117" s="0" t="s">
        <v>1346</v>
      </c>
      <c r="EA117" s="0" t="s">
        <v>1347</v>
      </c>
      <c r="EB117" s="485">
        <v>42685</v>
      </c>
      <c r="EF117" s="0" t="s">
        <v>887</v>
      </c>
      <c r="EG117" s="0" t="s">
        <v>949</v>
      </c>
      <c r="EI117" s="0" t="s">
        <v>950</v>
      </c>
    </row>
    <row customHeight="1" ht="10.5">
      <c r="DR118" s="0" t="s">
        <v>18</v>
      </c>
      <c r="DW118" s="0">
        <v>26318850</v>
      </c>
      <c r="DX118" s="0" t="s">
        <v>1348</v>
      </c>
      <c r="DY118" s="0" t="s">
        <v>1349</v>
      </c>
      <c r="DZ118" s="0" t="s">
        <v>1350</v>
      </c>
      <c r="EA118" s="0" t="s">
        <v>1351</v>
      </c>
      <c r="EF118" s="0" t="s">
        <v>881</v>
      </c>
      <c r="EG118" s="0" t="s">
        <v>955</v>
      </c>
      <c r="EI118" s="0" t="s">
        <v>950</v>
      </c>
    </row>
    <row customHeight="1" ht="10.5">
      <c r="DR119" s="0" t="s">
        <v>18</v>
      </c>
      <c r="DW119" s="0">
        <v>31503906</v>
      </c>
      <c r="DX119" s="0" t="s">
        <v>1352</v>
      </c>
      <c r="DY119" s="0" t="s">
        <v>1353</v>
      </c>
      <c r="DZ119" s="0" t="s">
        <v>958</v>
      </c>
      <c r="EA119" s="0" t="s">
        <v>1354</v>
      </c>
      <c r="EB119" s="485">
        <v>43424</v>
      </c>
      <c r="EF119" s="0" t="s">
        <v>881</v>
      </c>
      <c r="EG119" s="0" t="s">
        <v>955</v>
      </c>
      <c r="EI119" s="0" t="s">
        <v>950</v>
      </c>
    </row>
    <row customHeight="1" ht="10.5">
      <c r="DR120" s="0" t="s">
        <v>18</v>
      </c>
      <c r="DW120" s="0">
        <v>26416221</v>
      </c>
      <c r="DX120" s="0" t="s">
        <v>1355</v>
      </c>
      <c r="DY120" s="0" t="s">
        <v>1356</v>
      </c>
      <c r="DZ120" s="0" t="s">
        <v>1045</v>
      </c>
      <c r="EA120" s="0" t="s">
        <v>1357</v>
      </c>
      <c r="EB120" s="485">
        <v>41031</v>
      </c>
      <c r="EF120" s="0" t="s">
        <v>881</v>
      </c>
      <c r="EG120" s="0" t="s">
        <v>955</v>
      </c>
      <c r="EI120" s="0" t="s">
        <v>950</v>
      </c>
    </row>
    <row customHeight="1" ht="10.5">
      <c r="DR121" s="0" t="s">
        <v>18</v>
      </c>
      <c r="DW121" s="0">
        <v>28494201</v>
      </c>
      <c r="DX121" s="0" t="s">
        <v>1358</v>
      </c>
      <c r="DY121" s="0" t="s">
        <v>1359</v>
      </c>
      <c r="DZ121" s="0" t="s">
        <v>958</v>
      </c>
      <c r="EA121" s="0" t="s">
        <v>1360</v>
      </c>
      <c r="EF121" s="0" t="s">
        <v>881</v>
      </c>
      <c r="EG121" s="0" t="s">
        <v>955</v>
      </c>
      <c r="EI121" s="0" t="s">
        <v>950</v>
      </c>
    </row>
    <row customHeight="1" ht="10.5">
      <c r="DR122" s="0" t="s">
        <v>18</v>
      </c>
      <c r="DW122" s="0">
        <v>31303342</v>
      </c>
      <c r="DX122" s="0" t="s">
        <v>1361</v>
      </c>
      <c r="DY122" s="0" t="s">
        <v>1362</v>
      </c>
      <c r="DZ122" s="0" t="s">
        <v>953</v>
      </c>
      <c r="EA122" s="0" t="s">
        <v>1363</v>
      </c>
      <c r="EB122" s="485">
        <v>43342</v>
      </c>
      <c r="EF122" s="0" t="s">
        <v>887</v>
      </c>
      <c r="EG122" s="0" t="s">
        <v>949</v>
      </c>
      <c r="EI122" s="0" t="s">
        <v>950</v>
      </c>
    </row>
    <row customHeight="1" ht="10.5">
      <c r="DR123" s="0" t="s">
        <v>18</v>
      </c>
      <c r="DW123" s="0">
        <v>28494936</v>
      </c>
      <c r="DX123" s="0" t="s">
        <v>1364</v>
      </c>
      <c r="DY123" s="0" t="s">
        <v>1365</v>
      </c>
      <c r="DZ123" s="0" t="s">
        <v>1366</v>
      </c>
      <c r="EA123" s="0" t="s">
        <v>1367</v>
      </c>
      <c r="EB123" s="485">
        <v>40281</v>
      </c>
      <c r="EF123" s="0" t="s">
        <v>887</v>
      </c>
      <c r="EG123" s="0" t="s">
        <v>949</v>
      </c>
      <c r="EI123" s="0" t="s">
        <v>950</v>
      </c>
    </row>
    <row customHeight="1" ht="10.5">
      <c r="DR124" s="0" t="s">
        <v>18</v>
      </c>
      <c r="DW124" s="0">
        <v>26406211</v>
      </c>
      <c r="DX124" s="0" t="s">
        <v>1368</v>
      </c>
      <c r="DY124" s="0" t="s">
        <v>1369</v>
      </c>
      <c r="DZ124" s="0" t="s">
        <v>1370</v>
      </c>
      <c r="EA124" s="0" t="s">
        <v>1371</v>
      </c>
      <c r="EF124" s="0" t="s">
        <v>881</v>
      </c>
      <c r="EG124" s="0" t="s">
        <v>955</v>
      </c>
      <c r="EI124" s="0" t="s">
        <v>950</v>
      </c>
    </row>
    <row customHeight="1" ht="10.5">
      <c r="DR125" s="0" t="s">
        <v>18</v>
      </c>
      <c r="DW125" s="0">
        <v>26502786</v>
      </c>
      <c r="DX125" s="0" t="s">
        <v>1372</v>
      </c>
      <c r="DY125" s="0" t="s">
        <v>1373</v>
      </c>
      <c r="DZ125" s="0" t="s">
        <v>1370</v>
      </c>
      <c r="EA125" s="0" t="s">
        <v>1374</v>
      </c>
      <c r="EF125" s="0" t="s">
        <v>875</v>
      </c>
      <c r="EG125" s="0" t="s">
        <v>995</v>
      </c>
      <c r="EI125" s="0" t="s">
        <v>950</v>
      </c>
    </row>
    <row customHeight="1" ht="10.5">
      <c r="DR126" s="0" t="s">
        <v>18</v>
      </c>
      <c r="DW126" s="0">
        <v>26502786</v>
      </c>
      <c r="DX126" s="0" t="s">
        <v>1372</v>
      </c>
      <c r="DY126" s="0" t="s">
        <v>1373</v>
      </c>
      <c r="DZ126" s="0" t="s">
        <v>1370</v>
      </c>
      <c r="EA126" s="0" t="s">
        <v>1374</v>
      </c>
      <c r="EF126" s="0" t="s">
        <v>881</v>
      </c>
      <c r="EG126" s="0" t="s">
        <v>955</v>
      </c>
      <c r="EI126" s="0" t="s">
        <v>950</v>
      </c>
    </row>
    <row customHeight="1" ht="10.5">
      <c r="DR127" s="0" t="s">
        <v>18</v>
      </c>
      <c r="DW127" s="0">
        <v>31280159</v>
      </c>
      <c r="DX127" s="0" t="s">
        <v>1375</v>
      </c>
      <c r="DY127" s="0" t="s">
        <v>1376</v>
      </c>
      <c r="DZ127" s="0" t="s">
        <v>1172</v>
      </c>
      <c r="EA127" s="0" t="s">
        <v>1377</v>
      </c>
      <c r="EB127" s="485">
        <v>39062</v>
      </c>
      <c r="EF127" s="0" t="s">
        <v>887</v>
      </c>
      <c r="EG127" s="0" t="s">
        <v>949</v>
      </c>
      <c r="EI127" s="0" t="s">
        <v>950</v>
      </c>
    </row>
    <row customHeight="1" ht="10.5">
      <c r="DR128" s="0" t="s">
        <v>18</v>
      </c>
      <c r="DW128" s="0">
        <v>31341252</v>
      </c>
      <c r="DX128" s="0" t="s">
        <v>1378</v>
      </c>
      <c r="DY128" s="0" t="s">
        <v>1379</v>
      </c>
      <c r="DZ128" s="0" t="s">
        <v>981</v>
      </c>
      <c r="EA128" s="0" t="s">
        <v>1380</v>
      </c>
      <c r="EB128" s="485">
        <v>41417</v>
      </c>
      <c r="EF128" s="0" t="s">
        <v>879</v>
      </c>
      <c r="EG128" s="0" t="s">
        <v>977</v>
      </c>
      <c r="EI128" s="0" t="s">
        <v>950</v>
      </c>
    </row>
    <row customHeight="1" ht="10.5">
      <c r="DR129" s="0" t="s">
        <v>18</v>
      </c>
      <c r="DW129" s="0">
        <v>31081205</v>
      </c>
      <c r="DX129" s="0" t="s">
        <v>1381</v>
      </c>
      <c r="DY129" s="0" t="s">
        <v>1382</v>
      </c>
      <c r="DZ129" s="0" t="s">
        <v>1383</v>
      </c>
      <c r="EA129" s="0" t="s">
        <v>1384</v>
      </c>
      <c r="EF129" s="0" t="s">
        <v>887</v>
      </c>
      <c r="EG129" s="0" t="s">
        <v>949</v>
      </c>
      <c r="EI129" s="0" t="s">
        <v>950</v>
      </c>
    </row>
    <row customHeight="1" ht="10.5">
      <c r="DR130" s="0" t="s">
        <v>18</v>
      </c>
      <c r="DW130" s="0">
        <v>31468814</v>
      </c>
      <c r="DX130" s="0" t="s">
        <v>1385</v>
      </c>
      <c r="DY130" s="0" t="s">
        <v>1386</v>
      </c>
      <c r="DZ130" s="0" t="s">
        <v>1292</v>
      </c>
      <c r="EA130" s="0" t="s">
        <v>1387</v>
      </c>
      <c r="EF130" s="0" t="s">
        <v>881</v>
      </c>
      <c r="EG130" s="0" t="s">
        <v>955</v>
      </c>
      <c r="EI130" s="0" t="s">
        <v>950</v>
      </c>
    </row>
    <row customHeight="1" ht="10.5">
      <c r="DR131" s="0" t="s">
        <v>18</v>
      </c>
      <c r="DW131" s="0">
        <v>26357928</v>
      </c>
      <c r="DX131" s="0" t="s">
        <v>1388</v>
      </c>
      <c r="DY131" s="0" t="s">
        <v>1389</v>
      </c>
      <c r="DZ131" s="0" t="s">
        <v>1390</v>
      </c>
      <c r="EA131" s="0" t="s">
        <v>1391</v>
      </c>
      <c r="EB131" s="485">
        <v>38287</v>
      </c>
      <c r="EF131" s="0" t="s">
        <v>887</v>
      </c>
      <c r="EG131" s="0" t="s">
        <v>949</v>
      </c>
      <c r="EI131" s="0" t="s">
        <v>950</v>
      </c>
    </row>
    <row customHeight="1" ht="10.5">
      <c r="DR132" s="0" t="s">
        <v>18</v>
      </c>
      <c r="DW132" s="0">
        <v>31536236</v>
      </c>
      <c r="DX132" s="0" t="s">
        <v>1392</v>
      </c>
      <c r="DY132" s="0" t="s">
        <v>1393</v>
      </c>
      <c r="DZ132" s="0" t="s">
        <v>1005</v>
      </c>
      <c r="EA132" s="0" t="s">
        <v>1394</v>
      </c>
      <c r="EB132" s="485">
        <v>44308</v>
      </c>
      <c r="EF132" s="0" t="s">
        <v>887</v>
      </c>
      <c r="EG132" s="0" t="s">
        <v>949</v>
      </c>
      <c r="EI132" s="0" t="s">
        <v>950</v>
      </c>
    </row>
    <row customHeight="1" ht="10.5">
      <c r="DR133" s="0" t="s">
        <v>18</v>
      </c>
      <c r="DW133" s="0">
        <v>31229273</v>
      </c>
      <c r="DX133" s="0" t="s">
        <v>1395</v>
      </c>
      <c r="DY133" s="0" t="s">
        <v>1396</v>
      </c>
      <c r="DZ133" s="0" t="s">
        <v>1001</v>
      </c>
      <c r="EA133" s="0" t="s">
        <v>1397</v>
      </c>
      <c r="EB133" s="485">
        <v>43115</v>
      </c>
      <c r="EF133" s="0" t="s">
        <v>879</v>
      </c>
      <c r="EG133" s="0" t="s">
        <v>977</v>
      </c>
      <c r="EI133" s="0" t="s">
        <v>1398</v>
      </c>
    </row>
    <row customHeight="1" ht="10.5">
      <c r="DR134" s="0" t="s">
        <v>18</v>
      </c>
      <c r="DW134" s="0">
        <v>30942515</v>
      </c>
      <c r="DX134" s="0" t="s">
        <v>1399</v>
      </c>
      <c r="DY134" s="0" t="s">
        <v>1400</v>
      </c>
      <c r="DZ134" s="0" t="s">
        <v>1401</v>
      </c>
      <c r="EA134" s="0" t="s">
        <v>1402</v>
      </c>
      <c r="EF134" s="0" t="s">
        <v>887</v>
      </c>
      <c r="EG134" s="0" t="s">
        <v>949</v>
      </c>
      <c r="EI134" s="0" t="s">
        <v>950</v>
      </c>
    </row>
    <row customHeight="1" ht="10.5">
      <c r="DR135" s="0" t="s">
        <v>18</v>
      </c>
      <c r="DW135" s="0">
        <v>26497668</v>
      </c>
      <c r="DX135" s="0" t="s">
        <v>1403</v>
      </c>
      <c r="DY135" s="0" t="s">
        <v>1404</v>
      </c>
      <c r="DZ135" s="0" t="s">
        <v>1405</v>
      </c>
      <c r="EA135" s="0" t="s">
        <v>1406</v>
      </c>
      <c r="EB135" s="485">
        <v>39995</v>
      </c>
      <c r="EF135" s="0" t="s">
        <v>881</v>
      </c>
      <c r="EG135" s="0" t="s">
        <v>955</v>
      </c>
      <c r="EI135" s="0" t="s">
        <v>950</v>
      </c>
    </row>
    <row customHeight="1" ht="10.5">
      <c r="DR136" s="0" t="s">
        <v>18</v>
      </c>
      <c r="DW136" s="0">
        <v>27805201</v>
      </c>
      <c r="DX136" s="0" t="s">
        <v>1407</v>
      </c>
      <c r="DY136" s="0" t="s">
        <v>1408</v>
      </c>
      <c r="DZ136" s="0" t="s">
        <v>958</v>
      </c>
      <c r="EA136" s="0" t="s">
        <v>1409</v>
      </c>
      <c r="EB136" s="485">
        <v>41129</v>
      </c>
      <c r="EF136" s="0" t="s">
        <v>881</v>
      </c>
      <c r="EG136" s="0" t="s">
        <v>955</v>
      </c>
      <c r="EI136" s="0" t="s">
        <v>950</v>
      </c>
    </row>
    <row customHeight="1" ht="10.5">
      <c r="DR137" s="0" t="s">
        <v>18</v>
      </c>
      <c r="DW137" s="0">
        <v>26838088</v>
      </c>
      <c r="DX137" s="0" t="s">
        <v>1410</v>
      </c>
      <c r="DY137" s="0" t="s">
        <v>1411</v>
      </c>
      <c r="DZ137" s="0" t="s">
        <v>1412</v>
      </c>
      <c r="EA137" s="0" t="s">
        <v>1413</v>
      </c>
      <c r="EF137" s="0" t="s">
        <v>887</v>
      </c>
      <c r="EG137" s="0" t="s">
        <v>949</v>
      </c>
      <c r="EI137" s="0" t="s">
        <v>950</v>
      </c>
    </row>
    <row customHeight="1" ht="10.5">
      <c r="DR138" s="0" t="s">
        <v>18</v>
      </c>
      <c r="DW138" s="0">
        <v>31638586</v>
      </c>
      <c r="DX138" s="0" t="s">
        <v>1414</v>
      </c>
      <c r="DY138" s="0" t="s">
        <v>1415</v>
      </c>
      <c r="DZ138" s="0" t="s">
        <v>1005</v>
      </c>
      <c r="EA138" s="0" t="s">
        <v>1416</v>
      </c>
      <c r="EB138" s="485">
        <v>44719</v>
      </c>
      <c r="EF138" s="0" t="s">
        <v>887</v>
      </c>
      <c r="EG138" s="0" t="s">
        <v>949</v>
      </c>
      <c r="EI138" s="0" t="s">
        <v>950</v>
      </c>
    </row>
    <row customHeight="1" ht="10.5">
      <c r="DR139" s="0" t="s">
        <v>18</v>
      </c>
      <c r="DW139" s="0">
        <v>28791649</v>
      </c>
      <c r="DX139" s="0" t="s">
        <v>1417</v>
      </c>
      <c r="DY139" s="0" t="s">
        <v>1418</v>
      </c>
      <c r="DZ139" s="0" t="s">
        <v>1041</v>
      </c>
      <c r="EA139" s="0" t="s">
        <v>1419</v>
      </c>
      <c r="EB139" s="485">
        <v>36536</v>
      </c>
      <c r="EF139" s="0" t="s">
        <v>882</v>
      </c>
      <c r="EG139" s="0" t="s">
        <v>1420</v>
      </c>
      <c r="EI139" s="0" t="s">
        <v>950</v>
      </c>
    </row>
    <row customHeight="1" ht="10.5">
      <c r="DR140" s="0" t="s">
        <v>18</v>
      </c>
      <c r="DW140" s="0">
        <v>28791649</v>
      </c>
      <c r="DX140" s="0" t="s">
        <v>1417</v>
      </c>
      <c r="DY140" s="0" t="s">
        <v>1418</v>
      </c>
      <c r="DZ140" s="0" t="s">
        <v>1041</v>
      </c>
      <c r="EA140" s="0" t="s">
        <v>1419</v>
      </c>
      <c r="EB140" s="485">
        <v>36536</v>
      </c>
      <c r="EF140" s="0" t="s">
        <v>879</v>
      </c>
      <c r="EG140" s="0" t="s">
        <v>977</v>
      </c>
      <c r="EI140" s="0" t="s">
        <v>950</v>
      </c>
    </row>
    <row customHeight="1" ht="10.5">
      <c r="DR141" s="0" t="s">
        <v>18</v>
      </c>
      <c r="DW141" s="0">
        <v>31345956</v>
      </c>
      <c r="DX141" s="0" t="s">
        <v>1421</v>
      </c>
      <c r="DY141" s="0" t="s">
        <v>1422</v>
      </c>
      <c r="DZ141" s="0" t="s">
        <v>1230</v>
      </c>
      <c r="EA141" s="0" t="s">
        <v>1423</v>
      </c>
      <c r="EF141" s="0" t="s">
        <v>887</v>
      </c>
      <c r="EG141" s="0" t="s">
        <v>949</v>
      </c>
      <c r="EI141" s="0" t="s">
        <v>950</v>
      </c>
    </row>
    <row customHeight="1" ht="10.5">
      <c r="DR142" s="0" t="s">
        <v>18</v>
      </c>
      <c r="DW142" s="0">
        <v>31413316</v>
      </c>
      <c r="DX142" s="0" t="s">
        <v>1424</v>
      </c>
      <c r="DY142" s="0" t="s">
        <v>1425</v>
      </c>
      <c r="DZ142" s="0" t="s">
        <v>1346</v>
      </c>
      <c r="EA142" s="0" t="s">
        <v>1426</v>
      </c>
      <c r="EB142" s="485">
        <v>41239</v>
      </c>
      <c r="EF142" s="0" t="s">
        <v>49</v>
      </c>
      <c r="EG142" s="0" t="s">
        <v>1027</v>
      </c>
      <c r="EI142" s="0" t="s">
        <v>950</v>
      </c>
    </row>
    <row customHeight="1" ht="10.5">
      <c r="DR143" s="0" t="s">
        <v>18</v>
      </c>
      <c r="DW143" s="0">
        <v>31257775</v>
      </c>
      <c r="DX143" s="0" t="s">
        <v>1427</v>
      </c>
      <c r="DY143" s="0" t="s">
        <v>1428</v>
      </c>
      <c r="DZ143" s="0" t="s">
        <v>1306</v>
      </c>
      <c r="EA143" s="0" t="s">
        <v>1429</v>
      </c>
      <c r="EF143" s="0" t="s">
        <v>887</v>
      </c>
      <c r="EG143" s="0" t="s">
        <v>949</v>
      </c>
      <c r="EI143" s="0" t="s">
        <v>950</v>
      </c>
    </row>
    <row customHeight="1" ht="10.5">
      <c r="DR144" s="0" t="s">
        <v>18</v>
      </c>
      <c r="DW144" s="0">
        <v>26801410</v>
      </c>
      <c r="DX144" s="0" t="s">
        <v>1430</v>
      </c>
      <c r="DY144" s="0" t="s">
        <v>1431</v>
      </c>
      <c r="DZ144" s="0" t="s">
        <v>1226</v>
      </c>
      <c r="EA144" s="0" t="s">
        <v>1432</v>
      </c>
      <c r="EF144" s="0" t="s">
        <v>881</v>
      </c>
      <c r="EG144" s="0" t="s">
        <v>955</v>
      </c>
      <c r="EI144" s="0" t="s">
        <v>950</v>
      </c>
    </row>
    <row customHeight="1" ht="10.5">
      <c r="DR145" s="0" t="s">
        <v>18</v>
      </c>
      <c r="DW145" s="0">
        <v>31413323</v>
      </c>
      <c r="DX145" s="0" t="s">
        <v>1433</v>
      </c>
      <c r="DY145" s="0" t="s">
        <v>1434</v>
      </c>
      <c r="DZ145" s="0" t="s">
        <v>958</v>
      </c>
      <c r="EA145" s="0" t="s">
        <v>1435</v>
      </c>
      <c r="EB145" s="485">
        <v>43014</v>
      </c>
      <c r="EF145" s="0" t="s">
        <v>49</v>
      </c>
      <c r="EG145" s="0" t="s">
        <v>1027</v>
      </c>
      <c r="EI145" s="0" t="s">
        <v>950</v>
      </c>
    </row>
    <row customHeight="1" ht="10.5">
      <c r="DR146" s="0" t="s">
        <v>18</v>
      </c>
      <c r="DW146" s="0">
        <v>31304544</v>
      </c>
      <c r="DX146" s="0" t="s">
        <v>1436</v>
      </c>
      <c r="DY146" s="0" t="s">
        <v>1437</v>
      </c>
      <c r="DZ146" s="0" t="s">
        <v>1438</v>
      </c>
      <c r="EA146" s="0" t="s">
        <v>1439</v>
      </c>
      <c r="EF146" s="0" t="s">
        <v>881</v>
      </c>
      <c r="EG146" s="0" t="s">
        <v>955</v>
      </c>
      <c r="EI146" s="0" t="s">
        <v>950</v>
      </c>
    </row>
    <row customHeight="1" ht="10.5">
      <c r="DR147" s="0" t="s">
        <v>18</v>
      </c>
      <c r="DW147" s="0">
        <v>26357647</v>
      </c>
      <c r="DX147" s="0" t="s">
        <v>1440</v>
      </c>
      <c r="DY147" s="0" t="s">
        <v>1441</v>
      </c>
      <c r="DZ147" s="0" t="s">
        <v>1442</v>
      </c>
      <c r="EA147" s="0" t="s">
        <v>1443</v>
      </c>
      <c r="EF147" s="0" t="s">
        <v>887</v>
      </c>
      <c r="EG147" s="0" t="s">
        <v>949</v>
      </c>
      <c r="EI147" s="0" t="s">
        <v>950</v>
      </c>
    </row>
    <row customHeight="1" ht="10.5">
      <c r="DR148" s="0" t="s">
        <v>18</v>
      </c>
      <c r="DW148" s="0">
        <v>26357705</v>
      </c>
      <c r="DX148" s="0" t="s">
        <v>1440</v>
      </c>
      <c r="DY148" s="0" t="s">
        <v>1444</v>
      </c>
      <c r="DZ148" s="0" t="s">
        <v>1237</v>
      </c>
      <c r="EA148" s="0" t="s">
        <v>1445</v>
      </c>
      <c r="EF148" s="0" t="s">
        <v>879</v>
      </c>
      <c r="EG148" s="0" t="s">
        <v>977</v>
      </c>
      <c r="EI148" s="0" t="s">
        <v>950</v>
      </c>
    </row>
    <row customHeight="1" ht="10.5">
      <c r="DR149" s="0" t="s">
        <v>18</v>
      </c>
      <c r="DW149" s="0">
        <v>26549292</v>
      </c>
      <c r="DX149" s="0" t="s">
        <v>1446</v>
      </c>
      <c r="DY149" s="0" t="s">
        <v>1447</v>
      </c>
      <c r="DZ149" s="0" t="s">
        <v>1013</v>
      </c>
      <c r="EA149" s="0" t="s">
        <v>1448</v>
      </c>
      <c r="EB149" s="485">
        <v>34156</v>
      </c>
      <c r="EF149" s="0" t="s">
        <v>49</v>
      </c>
      <c r="EG149" s="0" t="s">
        <v>1027</v>
      </c>
      <c r="EI149" s="0" t="s">
        <v>950</v>
      </c>
    </row>
    <row customHeight="1" ht="10.5">
      <c r="DR150" s="0" t="s">
        <v>18</v>
      </c>
      <c r="DW150" s="0">
        <v>31413001</v>
      </c>
      <c r="DX150" s="0" t="s">
        <v>1449</v>
      </c>
      <c r="DY150" s="0" t="s">
        <v>1450</v>
      </c>
      <c r="DZ150" s="0" t="s">
        <v>1438</v>
      </c>
      <c r="EA150" s="0" t="s">
        <v>1451</v>
      </c>
      <c r="EF150" s="0" t="s">
        <v>881</v>
      </c>
      <c r="EG150" s="0" t="s">
        <v>955</v>
      </c>
      <c r="EI150" s="0" t="s">
        <v>950</v>
      </c>
    </row>
    <row customHeight="1" ht="10.5">
      <c r="DR151" s="0" t="s">
        <v>18</v>
      </c>
      <c r="DW151" s="0">
        <v>28943648</v>
      </c>
      <c r="DX151" s="0" t="s">
        <v>1452</v>
      </c>
      <c r="DY151" s="0" t="s">
        <v>1453</v>
      </c>
      <c r="DZ151" s="0" t="s">
        <v>1454</v>
      </c>
      <c r="EA151" s="0" t="s">
        <v>1455</v>
      </c>
      <c r="EB151" s="485">
        <v>42088</v>
      </c>
      <c r="EF151" s="0" t="s">
        <v>881</v>
      </c>
      <c r="EG151" s="0" t="s">
        <v>955</v>
      </c>
      <c r="EI151" s="0" t="s">
        <v>950</v>
      </c>
    </row>
    <row customHeight="1" ht="10.5">
      <c r="DR152" s="0" t="s">
        <v>18</v>
      </c>
      <c r="DW152" s="0">
        <v>31577754</v>
      </c>
      <c r="DX152" s="0" t="s">
        <v>1456</v>
      </c>
      <c r="DY152" s="0" t="s">
        <v>1457</v>
      </c>
      <c r="DZ152" s="0" t="s">
        <v>1458</v>
      </c>
      <c r="EA152" s="0" t="s">
        <v>1459</v>
      </c>
      <c r="EB152" s="485">
        <v>43888</v>
      </c>
      <c r="EF152" s="0" t="s">
        <v>881</v>
      </c>
      <c r="EG152" s="0" t="s">
        <v>955</v>
      </c>
      <c r="EI152" s="0" t="s">
        <v>950</v>
      </c>
    </row>
    <row customHeight="1" ht="10.5">
      <c r="DR153" s="0" t="s">
        <v>18</v>
      </c>
      <c r="DW153" s="0">
        <v>26319897</v>
      </c>
      <c r="DX153" s="0" t="s">
        <v>1460</v>
      </c>
      <c r="DY153" s="0" t="s">
        <v>1461</v>
      </c>
      <c r="DZ153" s="0" t="s">
        <v>1462</v>
      </c>
      <c r="EA153" s="0" t="s">
        <v>1463</v>
      </c>
      <c r="EF153" s="0" t="s">
        <v>881</v>
      </c>
      <c r="EG153" s="0" t="s">
        <v>955</v>
      </c>
      <c r="EI153" s="0" t="s">
        <v>950</v>
      </c>
    </row>
    <row customHeight="1" ht="10.5">
      <c r="DR154" s="0" t="s">
        <v>18</v>
      </c>
      <c r="DW154" s="0">
        <v>31581375</v>
      </c>
      <c r="DX154" s="0" t="s">
        <v>1464</v>
      </c>
      <c r="DY154" s="0" t="s">
        <v>1465</v>
      </c>
      <c r="DZ154" s="0" t="s">
        <v>1205</v>
      </c>
      <c r="EA154" s="0" t="s">
        <v>1466</v>
      </c>
      <c r="EF154" s="0" t="s">
        <v>879</v>
      </c>
      <c r="EG154" s="0" t="s">
        <v>977</v>
      </c>
      <c r="EI154" s="0" t="s">
        <v>950</v>
      </c>
    </row>
    <row customHeight="1" ht="10.5">
      <c r="DR155" s="0" t="s">
        <v>18</v>
      </c>
      <c r="DW155" s="0">
        <v>26808124</v>
      </c>
      <c r="DX155" s="0" t="s">
        <v>1467</v>
      </c>
      <c r="DY155" s="0" t="s">
        <v>1468</v>
      </c>
      <c r="DZ155" s="0" t="s">
        <v>1033</v>
      </c>
      <c r="EA155" s="0" t="s">
        <v>1469</v>
      </c>
      <c r="EF155" s="0" t="s">
        <v>887</v>
      </c>
      <c r="EG155" s="0" t="s">
        <v>949</v>
      </c>
      <c r="EI155" s="0" t="s">
        <v>950</v>
      </c>
    </row>
    <row customHeight="1" ht="10.5">
      <c r="DR156" s="0" t="s">
        <v>18</v>
      </c>
      <c r="DW156" s="0">
        <v>26808124</v>
      </c>
      <c r="DX156" s="0" t="s">
        <v>1467</v>
      </c>
      <c r="DY156" s="0" t="s">
        <v>1468</v>
      </c>
      <c r="DZ156" s="0" t="s">
        <v>1033</v>
      </c>
      <c r="EA156" s="0" t="s">
        <v>1469</v>
      </c>
      <c r="EF156" s="0" t="s">
        <v>881</v>
      </c>
      <c r="EG156" s="0" t="s">
        <v>955</v>
      </c>
      <c r="EI156" s="0" t="s">
        <v>950</v>
      </c>
    </row>
    <row customHeight="1" ht="10.5">
      <c r="DR157" s="0" t="s">
        <v>18</v>
      </c>
      <c r="DW157" s="0">
        <v>27618587</v>
      </c>
      <c r="DX157" s="0" t="s">
        <v>1470</v>
      </c>
      <c r="DY157" s="0" t="s">
        <v>1471</v>
      </c>
      <c r="DZ157" s="0" t="s">
        <v>1346</v>
      </c>
      <c r="EA157" s="0" t="s">
        <v>1472</v>
      </c>
      <c r="EF157" s="0" t="s">
        <v>887</v>
      </c>
      <c r="EG157" s="0" t="s">
        <v>949</v>
      </c>
      <c r="EI157" s="0" t="s">
        <v>950</v>
      </c>
    </row>
    <row customHeight="1" ht="10.5">
      <c r="DR158" s="0" t="s">
        <v>18</v>
      </c>
      <c r="DW158" s="0">
        <v>28489852</v>
      </c>
      <c r="DX158" s="0" t="s">
        <v>1473</v>
      </c>
      <c r="DY158" s="0" t="s">
        <v>1474</v>
      </c>
      <c r="DZ158" s="0" t="s">
        <v>1201</v>
      </c>
      <c r="EA158" s="0" t="s">
        <v>1475</v>
      </c>
      <c r="EB158" s="485">
        <v>40784</v>
      </c>
      <c r="EF158" s="0" t="s">
        <v>881</v>
      </c>
      <c r="EG158" s="0" t="s">
        <v>955</v>
      </c>
      <c r="EI158" s="0" t="s">
        <v>950</v>
      </c>
    </row>
    <row customHeight="1" ht="10.5">
      <c r="DR159" s="0" t="s">
        <v>18</v>
      </c>
      <c r="DW159" s="0">
        <v>30358487</v>
      </c>
      <c r="DX159" s="0" t="s">
        <v>1476</v>
      </c>
      <c r="DY159" s="0" t="s">
        <v>1477</v>
      </c>
      <c r="DZ159" s="0" t="s">
        <v>1009</v>
      </c>
      <c r="EA159" s="0" t="s">
        <v>1478</v>
      </c>
      <c r="EB159" s="485">
        <v>39212</v>
      </c>
      <c r="EF159" s="0" t="s">
        <v>879</v>
      </c>
      <c r="EG159" s="0" t="s">
        <v>977</v>
      </c>
      <c r="EI159" s="0" t="s">
        <v>950</v>
      </c>
    </row>
    <row customHeight="1" ht="10.5">
      <c r="DR160" s="0" t="s">
        <v>18</v>
      </c>
      <c r="DW160" s="0">
        <v>27197884</v>
      </c>
      <c r="DX160" s="0" t="s">
        <v>1479</v>
      </c>
      <c r="DY160" s="0" t="s">
        <v>1480</v>
      </c>
      <c r="DZ160" s="0" t="s">
        <v>1101</v>
      </c>
      <c r="EA160" s="0" t="s">
        <v>1481</v>
      </c>
      <c r="EB160" s="485">
        <v>40294</v>
      </c>
      <c r="EF160" s="0" t="s">
        <v>887</v>
      </c>
      <c r="EG160" s="0" t="s">
        <v>949</v>
      </c>
      <c r="EI160" s="0" t="s">
        <v>950</v>
      </c>
    </row>
    <row customHeight="1" ht="10.5">
      <c r="DR161" s="0" t="s">
        <v>18</v>
      </c>
      <c r="DW161" s="0">
        <v>26639014</v>
      </c>
      <c r="DX161" s="0" t="s">
        <v>1482</v>
      </c>
      <c r="DY161" s="0" t="s">
        <v>1483</v>
      </c>
      <c r="DZ161" s="0" t="s">
        <v>1132</v>
      </c>
      <c r="EA161" s="0" t="s">
        <v>1484</v>
      </c>
      <c r="EF161" s="0" t="s">
        <v>887</v>
      </c>
      <c r="EG161" s="0" t="s">
        <v>949</v>
      </c>
      <c r="EI161" s="0" t="s">
        <v>950</v>
      </c>
    </row>
    <row customHeight="1" ht="10.5">
      <c r="DR162" s="0" t="s">
        <v>18</v>
      </c>
      <c r="DW162" s="0">
        <v>30901463</v>
      </c>
      <c r="DX162" s="0" t="s">
        <v>1485</v>
      </c>
      <c r="DY162" s="0" t="s">
        <v>1486</v>
      </c>
      <c r="DZ162" s="0" t="s">
        <v>1487</v>
      </c>
      <c r="EA162" s="0" t="s">
        <v>1488</v>
      </c>
      <c r="EF162" s="0" t="s">
        <v>881</v>
      </c>
      <c r="EG162" s="0" t="s">
        <v>955</v>
      </c>
      <c r="EI162" s="0" t="s">
        <v>950</v>
      </c>
    </row>
    <row customHeight="1" ht="10.5">
      <c r="DR163" s="0" t="s">
        <v>18</v>
      </c>
      <c r="DW163" s="0">
        <v>28054636</v>
      </c>
      <c r="DX163" s="0" t="s">
        <v>1489</v>
      </c>
      <c r="DY163" s="0" t="s">
        <v>1490</v>
      </c>
      <c r="DZ163" s="0" t="s">
        <v>1017</v>
      </c>
      <c r="EA163" s="0" t="s">
        <v>1491</v>
      </c>
      <c r="EB163" s="485">
        <v>40858</v>
      </c>
      <c r="EF163" s="0" t="s">
        <v>887</v>
      </c>
      <c r="EG163" s="0" t="s">
        <v>949</v>
      </c>
      <c r="EI163" s="0" t="s">
        <v>950</v>
      </c>
    </row>
    <row customHeight="1" ht="10.5">
      <c r="DR164" s="0" t="s">
        <v>18</v>
      </c>
      <c r="DW164" s="0">
        <v>31327477</v>
      </c>
      <c r="DX164" s="0" t="s">
        <v>1492</v>
      </c>
      <c r="DY164" s="0" t="s">
        <v>1493</v>
      </c>
      <c r="DZ164" s="0" t="s">
        <v>1454</v>
      </c>
      <c r="EA164" s="0" t="s">
        <v>1494</v>
      </c>
      <c r="EB164" s="485">
        <v>43662</v>
      </c>
      <c r="EF164" s="0" t="s">
        <v>881</v>
      </c>
      <c r="EG164" s="0" t="s">
        <v>955</v>
      </c>
      <c r="EI164" s="0" t="s">
        <v>950</v>
      </c>
    </row>
    <row customHeight="1" ht="10.5">
      <c r="DR165" s="0" t="s">
        <v>18</v>
      </c>
      <c r="DW165" s="0">
        <v>26640602</v>
      </c>
      <c r="DX165" s="0" t="s">
        <v>1495</v>
      </c>
      <c r="DY165" s="0" t="s">
        <v>1496</v>
      </c>
      <c r="DZ165" s="0" t="s">
        <v>1497</v>
      </c>
      <c r="EA165" s="0" t="s">
        <v>1498</v>
      </c>
      <c r="EF165" s="0" t="s">
        <v>887</v>
      </c>
      <c r="EG165" s="0" t="s">
        <v>949</v>
      </c>
      <c r="EI165" s="0" t="s">
        <v>950</v>
      </c>
    </row>
    <row customHeight="1" ht="10.5">
      <c r="DR166" s="0" t="s">
        <v>18</v>
      </c>
      <c r="DW166" s="0">
        <v>26505054</v>
      </c>
      <c r="DX166" s="0" t="s">
        <v>1499</v>
      </c>
      <c r="DY166" s="0" t="s">
        <v>1500</v>
      </c>
      <c r="DZ166" s="0" t="s">
        <v>1230</v>
      </c>
      <c r="EA166" s="0" t="s">
        <v>1501</v>
      </c>
      <c r="EF166" s="0" t="s">
        <v>887</v>
      </c>
      <c r="EG166" s="0" t="s">
        <v>949</v>
      </c>
      <c r="EI166" s="0" t="s">
        <v>950</v>
      </c>
    </row>
    <row customHeight="1" ht="10.5">
      <c r="DR167" s="0" t="s">
        <v>18</v>
      </c>
      <c r="DW167" s="0">
        <v>28821278</v>
      </c>
      <c r="DX167" s="0" t="s">
        <v>1502</v>
      </c>
      <c r="DY167" s="0" t="s">
        <v>1503</v>
      </c>
      <c r="DZ167" s="0" t="s">
        <v>1205</v>
      </c>
      <c r="EA167" s="0" t="s">
        <v>1504</v>
      </c>
      <c r="EB167" s="485">
        <v>39368</v>
      </c>
      <c r="EF167" s="0" t="s">
        <v>879</v>
      </c>
      <c r="EG167" s="0" t="s">
        <v>977</v>
      </c>
      <c r="EI167" s="0" t="s">
        <v>950</v>
      </c>
    </row>
    <row customHeight="1" ht="10.5">
      <c r="DR168" s="0" t="s">
        <v>18</v>
      </c>
      <c r="DW168" s="0">
        <v>26505050</v>
      </c>
      <c r="DX168" s="0" t="s">
        <v>1505</v>
      </c>
      <c r="DY168" s="0" t="s">
        <v>1506</v>
      </c>
      <c r="DZ168" s="0" t="s">
        <v>1507</v>
      </c>
      <c r="EA168" s="0" t="s">
        <v>1508</v>
      </c>
      <c r="EF168" s="0" t="s">
        <v>887</v>
      </c>
      <c r="EG168" s="0" t="s">
        <v>949</v>
      </c>
      <c r="EI168" s="0" t="s">
        <v>950</v>
      </c>
    </row>
    <row customHeight="1" ht="10.5">
      <c r="DR169" s="0" t="s">
        <v>18</v>
      </c>
      <c r="DW169" s="0">
        <v>31615099</v>
      </c>
      <c r="DX169" s="0" t="s">
        <v>1509</v>
      </c>
      <c r="DY169" s="0" t="s">
        <v>1510</v>
      </c>
      <c r="DZ169" s="0" t="s">
        <v>1442</v>
      </c>
      <c r="EA169" s="0" t="s">
        <v>1511</v>
      </c>
      <c r="EF169" s="0" t="s">
        <v>881</v>
      </c>
      <c r="EG169" s="0" t="s">
        <v>955</v>
      </c>
      <c r="EI169" s="0" t="s">
        <v>950</v>
      </c>
    </row>
    <row customHeight="1" ht="10.5">
      <c r="DR170" s="0" t="s">
        <v>18</v>
      </c>
      <c r="DW170" s="0">
        <v>31612561</v>
      </c>
      <c r="DX170" s="0" t="s">
        <v>1512</v>
      </c>
      <c r="DY170" s="0" t="s">
        <v>1513</v>
      </c>
      <c r="DZ170" s="0" t="s">
        <v>953</v>
      </c>
      <c r="EA170" s="0" t="s">
        <v>1514</v>
      </c>
      <c r="EB170" s="485">
        <v>44434</v>
      </c>
      <c r="EF170" s="0" t="s">
        <v>887</v>
      </c>
      <c r="EG170" s="0" t="s">
        <v>949</v>
      </c>
      <c r="EI170" s="0" t="s">
        <v>950</v>
      </c>
    </row>
    <row customHeight="1" ht="10.5">
      <c r="DR171" s="0" t="s">
        <v>18</v>
      </c>
      <c r="DW171" s="0">
        <v>27666778</v>
      </c>
      <c r="DX171" s="0" t="s">
        <v>1515</v>
      </c>
      <c r="DY171" s="0" t="s">
        <v>1516</v>
      </c>
      <c r="DZ171" s="0" t="s">
        <v>958</v>
      </c>
      <c r="EA171" s="0" t="s">
        <v>1517</v>
      </c>
      <c r="EB171" s="485">
        <v>40469</v>
      </c>
      <c r="EF171" s="0" t="s">
        <v>881</v>
      </c>
      <c r="EG171" s="0" t="s">
        <v>955</v>
      </c>
      <c r="EI171" s="0" t="s">
        <v>950</v>
      </c>
    </row>
    <row customHeight="1" ht="10.5">
      <c r="DR172" s="0" t="s">
        <v>18</v>
      </c>
      <c r="DW172" s="0">
        <v>31327597</v>
      </c>
      <c r="DX172" s="0" t="s">
        <v>1518</v>
      </c>
      <c r="DY172" s="0" t="s">
        <v>1519</v>
      </c>
      <c r="DZ172" s="0" t="s">
        <v>993</v>
      </c>
      <c r="EA172" s="0" t="s">
        <v>1520</v>
      </c>
      <c r="EF172" s="0" t="s">
        <v>887</v>
      </c>
      <c r="EG172" s="0" t="s">
        <v>949</v>
      </c>
      <c r="EI172" s="0" t="s">
        <v>950</v>
      </c>
    </row>
    <row customHeight="1" ht="10.5">
      <c r="DR173" s="0" t="s">
        <v>18</v>
      </c>
      <c r="DW173" s="0">
        <v>26505034</v>
      </c>
      <c r="DX173" s="0" t="s">
        <v>1521</v>
      </c>
      <c r="DY173" s="0" t="s">
        <v>1522</v>
      </c>
      <c r="DZ173" s="0" t="s">
        <v>1009</v>
      </c>
      <c r="EA173" s="0" t="s">
        <v>1523</v>
      </c>
      <c r="EF173" s="0" t="s">
        <v>887</v>
      </c>
      <c r="EG173" s="0" t="s">
        <v>949</v>
      </c>
      <c r="EI173" s="0" t="s">
        <v>950</v>
      </c>
    </row>
    <row customHeight="1" ht="10.5">
      <c r="DR174" s="0" t="s">
        <v>18</v>
      </c>
      <c r="DW174" s="0">
        <v>26505064</v>
      </c>
      <c r="DX174" s="0" t="s">
        <v>1524</v>
      </c>
      <c r="DY174" s="0" t="s">
        <v>1525</v>
      </c>
      <c r="DZ174" s="0" t="s">
        <v>1526</v>
      </c>
      <c r="EA174" s="0" t="s">
        <v>1527</v>
      </c>
      <c r="EF174" s="0" t="s">
        <v>887</v>
      </c>
      <c r="EG174" s="0" t="s">
        <v>949</v>
      </c>
      <c r="EI174" s="0" t="s">
        <v>950</v>
      </c>
    </row>
    <row customHeight="1" ht="10.5">
      <c r="DR175" s="0" t="s">
        <v>18</v>
      </c>
      <c r="DW175" s="0">
        <v>26504862</v>
      </c>
      <c r="DX175" s="0" t="s">
        <v>1528</v>
      </c>
      <c r="DY175" s="0" t="s">
        <v>1529</v>
      </c>
      <c r="DZ175" s="0" t="s">
        <v>1215</v>
      </c>
      <c r="EA175" s="0" t="s">
        <v>1530</v>
      </c>
      <c r="EF175" s="0" t="s">
        <v>887</v>
      </c>
      <c r="EG175" s="0" t="s">
        <v>949</v>
      </c>
      <c r="EI175" s="0" t="s">
        <v>950</v>
      </c>
    </row>
    <row customHeight="1" ht="10.5">
      <c r="DR176" s="0" t="s">
        <v>18</v>
      </c>
      <c r="DW176" s="0">
        <v>28797527</v>
      </c>
      <c r="DX176" s="0" t="s">
        <v>1531</v>
      </c>
      <c r="DY176" s="0" t="s">
        <v>1532</v>
      </c>
      <c r="DZ176" s="0" t="s">
        <v>1533</v>
      </c>
      <c r="EA176" s="0" t="s">
        <v>1534</v>
      </c>
      <c r="EF176" s="0" t="s">
        <v>881</v>
      </c>
      <c r="EG176" s="0" t="s">
        <v>955</v>
      </c>
      <c r="EI176" s="0" t="s">
        <v>950</v>
      </c>
    </row>
    <row customHeight="1" ht="10.5">
      <c r="DR177" s="0" t="s">
        <v>18</v>
      </c>
      <c r="DW177" s="0">
        <v>30893851</v>
      </c>
      <c r="DX177" s="0" t="s">
        <v>1535</v>
      </c>
      <c r="DY177" s="0" t="s">
        <v>1536</v>
      </c>
      <c r="DZ177" s="0" t="s">
        <v>1438</v>
      </c>
      <c r="EA177" s="0" t="s">
        <v>1537</v>
      </c>
      <c r="EF177" s="0" t="s">
        <v>881</v>
      </c>
      <c r="EG177" s="0" t="s">
        <v>955</v>
      </c>
      <c r="EI177" s="0" t="s">
        <v>950</v>
      </c>
    </row>
    <row customHeight="1" ht="10.5">
      <c r="DR178" s="0" t="s">
        <v>18</v>
      </c>
      <c r="DW178" s="0">
        <v>26318884</v>
      </c>
      <c r="DX178" s="0" t="s">
        <v>1538</v>
      </c>
      <c r="DY178" s="0" t="s">
        <v>1539</v>
      </c>
      <c r="DZ178" s="0" t="s">
        <v>1540</v>
      </c>
      <c r="EA178" s="0" t="s">
        <v>1541</v>
      </c>
      <c r="EB178" s="485">
        <v>41327</v>
      </c>
      <c r="EF178" s="0" t="s">
        <v>881</v>
      </c>
      <c r="EG178" s="0" t="s">
        <v>955</v>
      </c>
      <c r="EI178" s="0" t="s">
        <v>950</v>
      </c>
    </row>
    <row customHeight="1" ht="10.5">
      <c r="DR179" s="0" t="s">
        <v>18</v>
      </c>
      <c r="DW179" s="0">
        <v>26318937</v>
      </c>
      <c r="DX179" s="0" t="s">
        <v>1542</v>
      </c>
      <c r="DY179" s="0" t="s">
        <v>1543</v>
      </c>
      <c r="DZ179" s="0" t="s">
        <v>1544</v>
      </c>
      <c r="EA179" s="0" t="s">
        <v>1545</v>
      </c>
      <c r="EF179" s="0" t="s">
        <v>881</v>
      </c>
      <c r="EG179" s="0" t="s">
        <v>955</v>
      </c>
      <c r="EI179" s="0" t="s">
        <v>950</v>
      </c>
    </row>
    <row customHeight="1" ht="10.5">
      <c r="DR180" s="0" t="s">
        <v>18</v>
      </c>
      <c r="DW180" s="0">
        <v>26409916</v>
      </c>
      <c r="DX180" s="0" t="s">
        <v>1546</v>
      </c>
      <c r="DY180" s="0" t="s">
        <v>1547</v>
      </c>
      <c r="DZ180" s="0" t="s">
        <v>1045</v>
      </c>
      <c r="EA180" s="0" t="s">
        <v>1548</v>
      </c>
      <c r="EF180" s="0" t="s">
        <v>879</v>
      </c>
      <c r="EG180" s="0" t="s">
        <v>977</v>
      </c>
      <c r="EI180" s="0" t="s">
        <v>950</v>
      </c>
    </row>
    <row customHeight="1" ht="10.5">
      <c r="DR181" s="0" t="s">
        <v>18</v>
      </c>
      <c r="DW181" s="0">
        <v>26409916</v>
      </c>
      <c r="DX181" s="0" t="s">
        <v>1546</v>
      </c>
      <c r="DY181" s="0" t="s">
        <v>1547</v>
      </c>
      <c r="DZ181" s="0" t="s">
        <v>1045</v>
      </c>
      <c r="EA181" s="0" t="s">
        <v>1548</v>
      </c>
      <c r="EF181" s="0" t="s">
        <v>880</v>
      </c>
      <c r="EG181" s="0" t="s">
        <v>1549</v>
      </c>
      <c r="EI181" s="0" t="s">
        <v>950</v>
      </c>
    </row>
    <row customHeight="1" ht="10.5">
      <c r="DR182" s="0" t="s">
        <v>18</v>
      </c>
      <c r="DW182" s="0">
        <v>28872357</v>
      </c>
      <c r="DX182" s="0" t="s">
        <v>1550</v>
      </c>
      <c r="DY182" s="0" t="s">
        <v>1551</v>
      </c>
      <c r="DZ182" s="0" t="s">
        <v>1552</v>
      </c>
      <c r="EA182" s="0" t="s">
        <v>1553</v>
      </c>
      <c r="EB182" s="485">
        <v>42024</v>
      </c>
      <c r="EF182" s="0" t="s">
        <v>887</v>
      </c>
      <c r="EG182" s="0" t="s">
        <v>949</v>
      </c>
      <c r="EI182" s="0" t="s">
        <v>950</v>
      </c>
    </row>
    <row customHeight="1" ht="10.5">
      <c r="DR183" s="0" t="s">
        <v>18</v>
      </c>
      <c r="DW183" s="0">
        <v>26318851</v>
      </c>
      <c r="DX183" s="0" t="s">
        <v>1554</v>
      </c>
      <c r="DY183" s="0" t="s">
        <v>1555</v>
      </c>
      <c r="DZ183" s="0" t="s">
        <v>1350</v>
      </c>
      <c r="EA183" s="0" t="s">
        <v>1556</v>
      </c>
      <c r="EF183" s="0" t="s">
        <v>881</v>
      </c>
      <c r="EG183" s="0" t="s">
        <v>955</v>
      </c>
      <c r="EI183" s="0" t="s">
        <v>950</v>
      </c>
    </row>
    <row customHeight="1" ht="10.5">
      <c r="DR184" s="0" t="s">
        <v>18</v>
      </c>
      <c r="DW184" s="0">
        <v>26506648</v>
      </c>
      <c r="DX184" s="0" t="s">
        <v>1557</v>
      </c>
      <c r="DY184" s="0" t="s">
        <v>1558</v>
      </c>
      <c r="DZ184" s="0" t="s">
        <v>1045</v>
      </c>
      <c r="EA184" s="0" t="s">
        <v>1559</v>
      </c>
      <c r="EF184" s="0" t="s">
        <v>887</v>
      </c>
      <c r="EG184" s="0" t="s">
        <v>949</v>
      </c>
      <c r="EI184" s="0" t="s">
        <v>950</v>
      </c>
    </row>
    <row customHeight="1" ht="10.5">
      <c r="DR185" s="0" t="s">
        <v>18</v>
      </c>
      <c r="DW185" s="0">
        <v>26506648</v>
      </c>
      <c r="DX185" s="0" t="s">
        <v>1557</v>
      </c>
      <c r="DY185" s="0" t="s">
        <v>1558</v>
      </c>
      <c r="DZ185" s="0" t="s">
        <v>1045</v>
      </c>
      <c r="EA185" s="0" t="s">
        <v>1559</v>
      </c>
      <c r="EF185" s="0" t="s">
        <v>875</v>
      </c>
      <c r="EG185" s="0" t="s">
        <v>995</v>
      </c>
      <c r="EI185" s="0" t="s">
        <v>950</v>
      </c>
    </row>
    <row customHeight="1" ht="10.5">
      <c r="DR186" s="0" t="s">
        <v>18</v>
      </c>
      <c r="DW186" s="0">
        <v>27954259</v>
      </c>
      <c r="DX186" s="0" t="s">
        <v>1560</v>
      </c>
      <c r="DY186" s="0" t="s">
        <v>1561</v>
      </c>
      <c r="DZ186" s="0" t="s">
        <v>1562</v>
      </c>
      <c r="EA186" s="0" t="s">
        <v>1563</v>
      </c>
      <c r="EF186" s="0" t="s">
        <v>887</v>
      </c>
      <c r="EG186" s="0" t="s">
        <v>949</v>
      </c>
      <c r="EI186" s="0" t="s">
        <v>950</v>
      </c>
    </row>
    <row customHeight="1" ht="10.5">
      <c r="DR187" s="0" t="s">
        <v>18</v>
      </c>
      <c r="DW187" s="0">
        <v>26832761</v>
      </c>
      <c r="DX187" s="0" t="s">
        <v>1560</v>
      </c>
      <c r="DY187" s="0" t="s">
        <v>1561</v>
      </c>
      <c r="DZ187" s="0" t="s">
        <v>1564</v>
      </c>
      <c r="EA187" s="0" t="s">
        <v>1563</v>
      </c>
      <c r="EF187" s="0" t="s">
        <v>887</v>
      </c>
      <c r="EG187" s="0" t="s">
        <v>949</v>
      </c>
      <c r="EI187" s="0" t="s">
        <v>950</v>
      </c>
    </row>
    <row customHeight="1" ht="10.5">
      <c r="DR188" s="0" t="s">
        <v>18</v>
      </c>
      <c r="DW188" s="0">
        <v>26445111</v>
      </c>
      <c r="DX188" s="0" t="s">
        <v>1565</v>
      </c>
      <c r="DY188" s="0" t="s">
        <v>1566</v>
      </c>
      <c r="DZ188" s="0" t="s">
        <v>1567</v>
      </c>
      <c r="EA188" s="0" t="s">
        <v>1568</v>
      </c>
      <c r="EB188" s="485">
        <v>37504</v>
      </c>
      <c r="EF188" s="0" t="s">
        <v>880</v>
      </c>
      <c r="EG188" s="0" t="s">
        <v>1549</v>
      </c>
      <c r="EI188" s="0" t="s">
        <v>950</v>
      </c>
    </row>
    <row customHeight="1" ht="10.5">
      <c r="DR189" s="0" t="s">
        <v>18</v>
      </c>
      <c r="DW189" s="0">
        <v>30906887</v>
      </c>
      <c r="DX189" s="0" t="s">
        <v>1569</v>
      </c>
      <c r="DY189" s="0" t="s">
        <v>1138</v>
      </c>
      <c r="DZ189" s="0" t="s">
        <v>1570</v>
      </c>
      <c r="EA189" s="0" t="s">
        <v>1140</v>
      </c>
      <c r="EF189" s="0" t="s">
        <v>881</v>
      </c>
      <c r="EG189" s="0" t="s">
        <v>955</v>
      </c>
      <c r="EI189" s="0" t="s">
        <v>950</v>
      </c>
    </row>
    <row customHeight="1" ht="10.5">
      <c r="DR190" s="0" t="s">
        <v>18</v>
      </c>
      <c r="DW190" s="0">
        <v>30920381</v>
      </c>
      <c r="DX190" s="0" t="s">
        <v>1571</v>
      </c>
      <c r="DY190" s="0" t="s">
        <v>1138</v>
      </c>
      <c r="DZ190" s="0" t="s">
        <v>1572</v>
      </c>
      <c r="EA190" s="0" t="s">
        <v>1140</v>
      </c>
      <c r="EB190" s="485">
        <v>42795</v>
      </c>
      <c r="EF190" s="0" t="s">
        <v>881</v>
      </c>
      <c r="EG190" s="0" t="s">
        <v>955</v>
      </c>
      <c r="EI190" s="0" t="s">
        <v>950</v>
      </c>
    </row>
    <row customHeight="1" ht="10.5">
      <c r="DR191" s="0" t="s">
        <v>18</v>
      </c>
      <c r="DW191" s="0">
        <v>31481499</v>
      </c>
      <c r="DX191" s="0" t="s">
        <v>1573</v>
      </c>
      <c r="DY191" s="0" t="s">
        <v>1574</v>
      </c>
      <c r="DZ191" s="0" t="s">
        <v>1575</v>
      </c>
      <c r="EA191" s="0" t="s">
        <v>1576</v>
      </c>
      <c r="EB191" s="485">
        <v>44256</v>
      </c>
      <c r="EF191" s="0" t="s">
        <v>887</v>
      </c>
      <c r="EG191" s="0" t="s">
        <v>949</v>
      </c>
      <c r="EI191" s="0" t="s">
        <v>950</v>
      </c>
    </row>
    <row customHeight="1" ht="10.5">
      <c r="DR192" s="0" t="s">
        <v>18</v>
      </c>
      <c r="DW192" s="0">
        <v>26436646</v>
      </c>
      <c r="DX192" s="0" t="s">
        <v>1577</v>
      </c>
      <c r="DY192" s="0" t="s">
        <v>1578</v>
      </c>
      <c r="DZ192" s="0" t="s">
        <v>1579</v>
      </c>
      <c r="EA192" s="0" t="s">
        <v>1580</v>
      </c>
      <c r="EF192" s="0" t="s">
        <v>887</v>
      </c>
      <c r="EG192" s="0" t="s">
        <v>949</v>
      </c>
      <c r="EI192" s="0" t="s">
        <v>950</v>
      </c>
    </row>
    <row customHeight="1" ht="10.5">
      <c r="DR193" s="0" t="s">
        <v>18</v>
      </c>
      <c r="DW193" s="0">
        <v>26436646</v>
      </c>
      <c r="DX193" s="0" t="s">
        <v>1577</v>
      </c>
      <c r="DY193" s="0" t="s">
        <v>1578</v>
      </c>
      <c r="DZ193" s="0" t="s">
        <v>1579</v>
      </c>
      <c r="EA193" s="0" t="s">
        <v>1580</v>
      </c>
      <c r="EF193" s="0" t="s">
        <v>49</v>
      </c>
      <c r="EG193" s="0" t="s">
        <v>1027</v>
      </c>
      <c r="EI193" s="0" t="s">
        <v>950</v>
      </c>
    </row>
    <row customHeight="1" ht="10.5">
      <c r="DR194" s="0" t="s">
        <v>18</v>
      </c>
      <c r="DW194" s="0">
        <v>26548363</v>
      </c>
      <c r="DX194" s="0" t="s">
        <v>1581</v>
      </c>
      <c r="DY194" s="0" t="s">
        <v>1582</v>
      </c>
      <c r="DZ194" s="0" t="s">
        <v>1370</v>
      </c>
      <c r="EA194" s="0" t="s">
        <v>1583</v>
      </c>
      <c r="EB194" s="485">
        <v>37474</v>
      </c>
      <c r="EF194" s="0" t="s">
        <v>879</v>
      </c>
      <c r="EG194" s="0" t="s">
        <v>977</v>
      </c>
      <c r="EI194" s="0" t="s">
        <v>950</v>
      </c>
    </row>
    <row customHeight="1" ht="10.5">
      <c r="DR195" s="0" t="s">
        <v>18</v>
      </c>
      <c r="DW195" s="0">
        <v>26357649</v>
      </c>
      <c r="DX195" s="0" t="s">
        <v>1584</v>
      </c>
      <c r="DY195" s="0" t="s">
        <v>1585</v>
      </c>
      <c r="DZ195" s="0" t="s">
        <v>1025</v>
      </c>
      <c r="EA195" s="0" t="s">
        <v>1586</v>
      </c>
      <c r="EF195" s="0" t="s">
        <v>879</v>
      </c>
      <c r="EG195" s="0" t="s">
        <v>977</v>
      </c>
      <c r="EI195" s="0" t="s">
        <v>950</v>
      </c>
    </row>
    <row customHeight="1" ht="10.5">
      <c r="DR196" s="0" t="s">
        <v>18</v>
      </c>
      <c r="DW196" s="0">
        <v>28176875</v>
      </c>
      <c r="DX196" s="0" t="s">
        <v>1587</v>
      </c>
      <c r="DY196" s="0" t="s">
        <v>1588</v>
      </c>
      <c r="DZ196" s="0" t="s">
        <v>1589</v>
      </c>
      <c r="EA196" s="0" t="s">
        <v>1590</v>
      </c>
      <c r="EF196" s="0" t="s">
        <v>879</v>
      </c>
      <c r="EG196" s="0" t="s">
        <v>977</v>
      </c>
      <c r="EI196" s="0" t="s">
        <v>950</v>
      </c>
    </row>
    <row customHeight="1" ht="10.5">
      <c r="DR197" s="0" t="s">
        <v>18</v>
      </c>
      <c r="DW197" s="0">
        <v>28176875</v>
      </c>
      <c r="DX197" s="0" t="s">
        <v>1587</v>
      </c>
      <c r="DY197" s="0" t="s">
        <v>1588</v>
      </c>
      <c r="DZ197" s="0" t="s">
        <v>1589</v>
      </c>
      <c r="EA197" s="0" t="s">
        <v>1590</v>
      </c>
      <c r="EF197" s="0" t="s">
        <v>879</v>
      </c>
      <c r="EG197" s="0" t="s">
        <v>977</v>
      </c>
      <c r="EI197" s="0" t="s">
        <v>1398</v>
      </c>
    </row>
    <row customHeight="1" ht="10.5">
      <c r="DR198" s="0" t="s">
        <v>18</v>
      </c>
      <c r="DW198" s="0">
        <v>26357743</v>
      </c>
      <c r="DX198" s="0" t="s">
        <v>1591</v>
      </c>
      <c r="DY198" s="0" t="s">
        <v>1592</v>
      </c>
      <c r="DZ198" s="0" t="s">
        <v>1593</v>
      </c>
      <c r="EA198" s="0" t="s">
        <v>1594</v>
      </c>
      <c r="EF198" s="0" t="s">
        <v>887</v>
      </c>
      <c r="EG198" s="0" t="s">
        <v>949</v>
      </c>
      <c r="EI198" s="0" t="s">
        <v>950</v>
      </c>
    </row>
    <row customHeight="1" ht="10.5">
      <c r="DR199" s="0" t="s">
        <v>18</v>
      </c>
      <c r="DW199" s="0">
        <v>26506574</v>
      </c>
      <c r="DX199" s="0" t="s">
        <v>1595</v>
      </c>
      <c r="DY199" s="0" t="s">
        <v>1596</v>
      </c>
      <c r="DZ199" s="0" t="s">
        <v>970</v>
      </c>
      <c r="EA199" s="0" t="s">
        <v>1597</v>
      </c>
      <c r="EF199" s="0" t="s">
        <v>887</v>
      </c>
      <c r="EG199" s="0" t="s">
        <v>949</v>
      </c>
      <c r="EI199" s="0" t="s">
        <v>950</v>
      </c>
    </row>
    <row customHeight="1" ht="10.5">
      <c r="DR200" s="0" t="s">
        <v>18</v>
      </c>
      <c r="DW200" s="0">
        <v>26357938</v>
      </c>
      <c r="DX200" s="0" t="s">
        <v>1598</v>
      </c>
      <c r="DY200" s="0" t="s">
        <v>1599</v>
      </c>
      <c r="DZ200" s="0" t="s">
        <v>1009</v>
      </c>
      <c r="EA200" s="0" t="s">
        <v>1600</v>
      </c>
      <c r="EF200" s="0" t="s">
        <v>887</v>
      </c>
      <c r="EG200" s="0" t="s">
        <v>949</v>
      </c>
      <c r="EI200" s="0" t="s">
        <v>950</v>
      </c>
    </row>
    <row customHeight="1" ht="10.5">
      <c r="DR201" s="0" t="s">
        <v>18</v>
      </c>
      <c r="DW201" s="0">
        <v>27980582</v>
      </c>
      <c r="DX201" s="0" t="s">
        <v>1601</v>
      </c>
      <c r="DY201" s="0" t="s">
        <v>1602</v>
      </c>
      <c r="DZ201" s="0" t="s">
        <v>1603</v>
      </c>
      <c r="EA201" s="0" t="s">
        <v>1604</v>
      </c>
      <c r="EB201" s="485">
        <v>40709</v>
      </c>
      <c r="EF201" s="0" t="s">
        <v>880</v>
      </c>
      <c r="EG201" s="0" t="s">
        <v>1549</v>
      </c>
      <c r="EI201" s="0" t="s">
        <v>950</v>
      </c>
    </row>
    <row customHeight="1" ht="10.5">
      <c r="DR202" s="0" t="s">
        <v>18</v>
      </c>
      <c r="DW202" s="0">
        <v>26504759</v>
      </c>
      <c r="DX202" s="0" t="s">
        <v>1605</v>
      </c>
      <c r="DY202" s="0" t="s">
        <v>1566</v>
      </c>
      <c r="DZ202" s="0" t="s">
        <v>1606</v>
      </c>
      <c r="EA202" s="0" t="s">
        <v>1568</v>
      </c>
      <c r="EB202" s="485">
        <v>38415</v>
      </c>
      <c r="EF202" s="0" t="s">
        <v>879</v>
      </c>
      <c r="EG202" s="0" t="s">
        <v>977</v>
      </c>
      <c r="EI202" s="0" t="s">
        <v>950</v>
      </c>
    </row>
    <row customHeight="1" ht="10.5">
      <c r="DR203" s="0" t="s">
        <v>18</v>
      </c>
      <c r="DW203" s="0">
        <v>26504759</v>
      </c>
      <c r="DX203" s="0" t="s">
        <v>1605</v>
      </c>
      <c r="DY203" s="0" t="s">
        <v>1566</v>
      </c>
      <c r="DZ203" s="0" t="s">
        <v>1606</v>
      </c>
      <c r="EA203" s="0" t="s">
        <v>1568</v>
      </c>
      <c r="EB203" s="485">
        <v>38415</v>
      </c>
      <c r="EF203" s="0" t="s">
        <v>49</v>
      </c>
      <c r="EG203" s="0" t="s">
        <v>1027</v>
      </c>
      <c r="EI203" s="0" t="s">
        <v>950</v>
      </c>
    </row>
    <row customHeight="1" ht="10.5">
      <c r="DR204" s="0" t="s">
        <v>18</v>
      </c>
      <c r="DW204" s="0">
        <v>30814121</v>
      </c>
      <c r="DX204" s="0" t="s">
        <v>1607</v>
      </c>
      <c r="DY204" s="0" t="s">
        <v>1608</v>
      </c>
      <c r="DZ204" s="0" t="s">
        <v>1609</v>
      </c>
      <c r="EA204" s="0" t="s">
        <v>1610</v>
      </c>
      <c r="EF204" s="0" t="s">
        <v>887</v>
      </c>
      <c r="EG204" s="0" t="s">
        <v>949</v>
      </c>
      <c r="EI204" s="0" t="s">
        <v>950</v>
      </c>
    </row>
    <row customHeight="1" ht="10.5">
      <c r="DR205" s="0" t="s">
        <v>18</v>
      </c>
      <c r="DW205" s="0">
        <v>26513518</v>
      </c>
      <c r="DX205" s="0" t="s">
        <v>1611</v>
      </c>
      <c r="DY205" s="0" t="s">
        <v>1612</v>
      </c>
      <c r="DZ205" s="0" t="s">
        <v>1613</v>
      </c>
      <c r="EA205" s="0" t="s">
        <v>1614</v>
      </c>
      <c r="EB205" s="485">
        <v>38755</v>
      </c>
      <c r="EF205" s="0" t="s">
        <v>887</v>
      </c>
      <c r="EG205" s="0" t="s">
        <v>949</v>
      </c>
      <c r="EI205" s="0" t="s">
        <v>950</v>
      </c>
    </row>
    <row customHeight="1" ht="10.5">
      <c r="DR206" s="0" t="s">
        <v>18</v>
      </c>
      <c r="DW206" s="0">
        <v>26504685</v>
      </c>
      <c r="DX206" s="0" t="s">
        <v>1615</v>
      </c>
      <c r="DY206" s="0" t="s">
        <v>1616</v>
      </c>
      <c r="DZ206" s="0" t="s">
        <v>1617</v>
      </c>
      <c r="EA206" s="0" t="s">
        <v>1618</v>
      </c>
      <c r="EF206" s="0" t="s">
        <v>886</v>
      </c>
      <c r="EG206" s="0" t="s">
        <v>972</v>
      </c>
      <c r="EI206" s="0" t="s">
        <v>950</v>
      </c>
    </row>
    <row customHeight="1" ht="10.5">
      <c r="DR207" s="0" t="s">
        <v>18</v>
      </c>
      <c r="DW207" s="0">
        <v>26505060</v>
      </c>
      <c r="DX207" s="0" t="s">
        <v>1619</v>
      </c>
      <c r="DY207" s="0" t="s">
        <v>1620</v>
      </c>
      <c r="DZ207" s="0" t="s">
        <v>1621</v>
      </c>
      <c r="EA207" s="0" t="s">
        <v>1622</v>
      </c>
      <c r="EF207" s="0" t="s">
        <v>887</v>
      </c>
      <c r="EG207" s="0" t="s">
        <v>949</v>
      </c>
      <c r="EI207" s="0" t="s">
        <v>950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BFD9367-1F35-C0FA-5EFA-CB039B35FCE6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/>
    </row>
    <row customHeight="1" ht="10.5">
      <c r="B2" s="0" t="s">
        <v>1623</v>
      </c>
      <c r="C2" s="0" t="s">
        <v>1624</v>
      </c>
      <c r="D2" s="0" t="s">
        <v>1625</v>
      </c>
      <c r="E2" s="0" t="s">
        <v>1626</v>
      </c>
      <c r="F2" s="0" t="s">
        <v>1627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569EF7C-2F7A-4778-88EF-D2D14B0C9F22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59" t="s">
        <v>914</v>
      </c>
      <c r="B1" s="0" t="s">
        <v>1628</v>
      </c>
      <c r="C1" s="486"/>
    </row>
    <row customHeight="1" ht="10.5">
      <c r="A2" s="482" t="s">
        <v>928</v>
      </c>
      <c r="B2" s="0" t="s">
        <v>1629</v>
      </c>
      <c r="C2" s="0" t="s">
        <v>1630</v>
      </c>
    </row>
    <row r="4" customHeight="1" ht="10.5">
      <c r="B4" s="0" t="s">
        <v>1631</v>
      </c>
      <c r="C4" s="0">
        <v>6667658960</v>
      </c>
    </row>
    <row customHeight="1" ht="10.5">
      <c r="B5" s="0" t="s">
        <v>1632</v>
      </c>
      <c r="C5" s="0">
        <v>2857856709</v>
      </c>
    </row>
    <row customHeight="1" ht="10.5">
      <c r="B6" s="0" t="s">
        <v>1601</v>
      </c>
      <c r="C6" s="0">
        <v>2568084493</v>
      </c>
    </row>
    <row customHeight="1" ht="10.5">
      <c r="B7" s="0" t="s">
        <v>1633</v>
      </c>
      <c r="C7" s="0">
        <v>3006215110</v>
      </c>
    </row>
    <row customHeight="1" ht="10.5">
      <c r="B8" s="0" t="s">
        <v>1615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89D65C8-A341-1542-BB26-DF3F8C0068C4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  <col min="2" max="2" style="310" width="95.00390625" customWidth="1"/>
  </cols>
  <sheetData>
    <row customHeight="1" ht="11.25">
      <c r="A1" s="482" t="s">
        <v>914</v>
      </c>
      <c r="B1" s="482" t="s">
        <v>45</v>
      </c>
    </row>
    <row customHeight="1" ht="11.25">
      <c r="A2" s="482" t="s">
        <v>928</v>
      </c>
      <c r="B2" s="101" t="s">
        <v>1634</v>
      </c>
    </row>
    <row customHeight="1" ht="11.25">
      <c r="B3" s="101" t="s">
        <v>1635</v>
      </c>
    </row>
    <row customHeight="1" ht="11.25">
      <c r="B4" s="101" t="s">
        <v>1636</v>
      </c>
    </row>
    <row customHeight="1" ht="11.25">
      <c r="B5" s="101" t="s">
        <v>1637</v>
      </c>
    </row>
    <row customHeight="1" ht="11.25">
      <c r="B6" s="101" t="s">
        <v>46</v>
      </c>
    </row>
    <row customHeight="1" ht="11.25">
      <c r="B7" s="101" t="s">
        <v>1638</v>
      </c>
    </row>
    <row customHeight="1" ht="11.25">
      <c r="B8" s="101" t="s">
        <v>1639</v>
      </c>
    </row>
    <row customHeight="1" ht="11.25">
      <c r="B9" s="101" t="s">
        <v>1640</v>
      </c>
    </row>
    <row customHeight="1" ht="11.25">
      <c r="B10" s="101" t="s">
        <v>1641</v>
      </c>
    </row>
    <row customHeight="1" ht="11.25">
      <c r="B11" s="101" t="s">
        <v>1642</v>
      </c>
    </row>
    <row customHeight="1" ht="11.25">
      <c r="B12" s="101" t="s">
        <v>1643</v>
      </c>
    </row>
    <row customHeight="1" ht="11.25">
      <c r="B13" s="101" t="s">
        <v>1644</v>
      </c>
    </row>
    <row customHeight="1" ht="11.25">
      <c r="B14" s="101" t="s">
        <v>1645</v>
      </c>
    </row>
    <row customHeight="1" ht="11.25">
      <c r="B15" s="101" t="s">
        <v>1646</v>
      </c>
    </row>
    <row customHeight="1" ht="11.25">
      <c r="B16" s="101" t="s">
        <v>1647</v>
      </c>
    </row>
    <row customHeight="1" ht="11.25">
      <c r="B17" s="101" t="s">
        <v>1648</v>
      </c>
    </row>
    <row customHeight="1" ht="11.25">
      <c r="B18" s="101" t="s">
        <v>1649</v>
      </c>
    </row>
    <row customHeight="1" ht="11.25">
      <c r="B19" s="101" t="s">
        <v>1650</v>
      </c>
    </row>
    <row customHeight="1" ht="11.25">
      <c r="B20" s="101" t="s">
        <v>1651</v>
      </c>
    </row>
    <row customHeight="1" ht="11.25">
      <c r="B21" s="101" t="s">
        <v>1652</v>
      </c>
    </row>
    <row customHeight="1" ht="11.25">
      <c r="B22" s="101" t="s">
        <v>1653</v>
      </c>
    </row>
    <row customHeight="1" ht="11.25">
      <c r="B23" s="101" t="s">
        <v>1654</v>
      </c>
    </row>
    <row customHeight="1" ht="11.25">
      <c r="B24" s="101" t="s">
        <v>1655</v>
      </c>
    </row>
    <row customHeight="1" ht="11.25">
      <c r="B25" s="101" t="s">
        <v>1656</v>
      </c>
    </row>
    <row customHeight="1" ht="11.25">
      <c r="B26" s="101" t="s">
        <v>1657</v>
      </c>
    </row>
    <row customHeight="1" ht="11.25">
      <c r="B27" s="101" t="s">
        <v>1658</v>
      </c>
    </row>
    <row customHeight="1" ht="11.25">
      <c r="B28" s="101" t="s">
        <v>1659</v>
      </c>
    </row>
    <row customHeight="1" ht="11.25">
      <c r="B29" s="101" t="s">
        <v>1660</v>
      </c>
    </row>
    <row customHeight="1" ht="11.25">
      <c r="B30" s="101" t="s">
        <v>1661</v>
      </c>
    </row>
    <row customHeight="1" ht="11.25">
      <c r="B31" s="101" t="s">
        <v>1662</v>
      </c>
    </row>
    <row customHeight="1" ht="11.25">
      <c r="B32" s="101" t="s">
        <v>1663</v>
      </c>
    </row>
    <row customHeight="1" ht="11.25">
      <c r="B33" s="101" t="s">
        <v>1664</v>
      </c>
    </row>
    <row customHeight="1" ht="11.25">
      <c r="B34" s="101" t="s">
        <v>1665</v>
      </c>
    </row>
    <row customHeight="1" ht="11.25">
      <c r="B35" s="101" t="s">
        <v>1666</v>
      </c>
    </row>
    <row customHeight="1" ht="11.25">
      <c r="B36" s="101" t="s">
        <v>1667</v>
      </c>
    </row>
    <row customHeight="1" ht="11.25">
      <c r="B37" s="101" t="s">
        <v>1668</v>
      </c>
    </row>
    <row customHeight="1" ht="11.25">
      <c r="B38" s="101" t="s">
        <v>1669</v>
      </c>
    </row>
    <row customHeight="1" ht="11.25">
      <c r="B39" s="101" t="s">
        <v>1670</v>
      </c>
    </row>
    <row customHeight="1" ht="11.25">
      <c r="B40" s="101" t="s">
        <v>1671</v>
      </c>
    </row>
    <row customHeight="1" ht="11.25">
      <c r="B41" s="101" t="s">
        <v>1672</v>
      </c>
    </row>
    <row customHeight="1" ht="11.25">
      <c r="B42" s="101" t="s">
        <v>1673</v>
      </c>
    </row>
    <row customHeight="1" ht="11.25">
      <c r="B43" s="101" t="s">
        <v>1674</v>
      </c>
    </row>
    <row customHeight="1" ht="11.25">
      <c r="B44" s="101" t="s">
        <v>1675</v>
      </c>
    </row>
    <row customHeight="1" ht="11.25">
      <c r="B45" s="101" t="s">
        <v>1676</v>
      </c>
    </row>
    <row customHeight="1" ht="11.25">
      <c r="B46" s="101" t="s">
        <v>1677</v>
      </c>
    </row>
    <row customHeight="1" ht="11.25">
      <c r="B47" s="101" t="s">
        <v>1678</v>
      </c>
    </row>
    <row customHeight="1" ht="11.25">
      <c r="B48" s="101" t="s">
        <v>1679</v>
      </c>
    </row>
    <row customHeight="1" ht="11.25">
      <c r="B49" s="101" t="s">
        <v>1680</v>
      </c>
    </row>
    <row customHeight="1" ht="11.25">
      <c r="B50" s="101" t="s">
        <v>1681</v>
      </c>
    </row>
    <row customHeight="1" ht="11.25">
      <c r="B51" s="101" t="s">
        <v>1682</v>
      </c>
    </row>
    <row customHeight="1" ht="11.25">
      <c r="B52" s="101" t="s">
        <v>1683</v>
      </c>
    </row>
    <row customHeight="1" ht="11.25">
      <c r="B53" s="101" t="s">
        <v>1684</v>
      </c>
    </row>
    <row customHeight="1" ht="11.25">
      <c r="B54" s="101" t="s">
        <v>1685</v>
      </c>
    </row>
    <row customHeight="1" ht="11.25">
      <c r="B55" s="101" t="s">
        <v>1686</v>
      </c>
    </row>
    <row customHeight="1" ht="11.25">
      <c r="B56" s="101" t="s">
        <v>1687</v>
      </c>
    </row>
    <row customHeight="1" ht="11.25">
      <c r="B57" s="101" t="s">
        <v>1688</v>
      </c>
    </row>
    <row customHeight="1" ht="11.25">
      <c r="B58" s="101" t="s">
        <v>1689</v>
      </c>
    </row>
    <row customHeight="1" ht="11.25">
      <c r="B59" s="101" t="s">
        <v>1690</v>
      </c>
    </row>
    <row customHeight="1" ht="11.25">
      <c r="B60" s="101" t="s">
        <v>1691</v>
      </c>
    </row>
    <row customHeight="1" ht="11.25">
      <c r="B61" s="101" t="s">
        <v>1692</v>
      </c>
    </row>
    <row customHeight="1" ht="11.25">
      <c r="B62" s="101" t="s">
        <v>1693</v>
      </c>
    </row>
    <row customHeight="1" ht="11.25">
      <c r="B63" s="101" t="s">
        <v>1694</v>
      </c>
    </row>
    <row customHeight="1" ht="11.25">
      <c r="B64" s="101" t="s">
        <v>1695</v>
      </c>
    </row>
    <row customHeight="1" ht="11.25">
      <c r="B65" s="101" t="s">
        <v>1696</v>
      </c>
    </row>
    <row customHeight="1" ht="11.25">
      <c r="B66" s="101" t="s">
        <v>1697</v>
      </c>
    </row>
    <row customHeight="1" ht="11.25">
      <c r="B67" s="101" t="s">
        <v>1698</v>
      </c>
    </row>
    <row customHeight="1" ht="11.25">
      <c r="B68" s="101" t="s">
        <v>1699</v>
      </c>
    </row>
    <row customHeight="1" ht="11.25">
      <c r="B69" s="101" t="s">
        <v>1700</v>
      </c>
    </row>
    <row customHeight="1" ht="11.25">
      <c r="B70" s="101" t="s">
        <v>1701</v>
      </c>
    </row>
    <row customHeight="1" ht="11.25">
      <c r="B71" s="101" t="s">
        <v>1702</v>
      </c>
    </row>
    <row customHeight="1" ht="11.25">
      <c r="B72" s="101" t="s">
        <v>1703</v>
      </c>
    </row>
    <row customHeight="1" ht="11.25">
      <c r="B73" s="101" t="s">
        <v>1704</v>
      </c>
    </row>
    <row customHeight="1" ht="11.25">
      <c r="B74" s="101" t="s">
        <v>1705</v>
      </c>
    </row>
    <row customHeight="1" ht="11.25">
      <c r="B75" s="101" t="s">
        <v>1706</v>
      </c>
    </row>
    <row customHeight="1" ht="11.25">
      <c r="B76" s="101" t="s">
        <v>1707</v>
      </c>
    </row>
    <row customHeight="1" ht="11.25">
      <c r="B77" s="101" t="s">
        <v>1708</v>
      </c>
    </row>
    <row customHeight="1" ht="11.25">
      <c r="B78" s="101" t="s">
        <v>1709</v>
      </c>
    </row>
    <row customHeight="1" ht="11.25">
      <c r="B79" s="101" t="s">
        <v>1710</v>
      </c>
    </row>
    <row customHeight="1" ht="11.25">
      <c r="B80" s="101" t="s">
        <v>1711</v>
      </c>
    </row>
    <row customHeight="1" ht="11.25">
      <c r="B81" s="101" t="s">
        <v>1712</v>
      </c>
    </row>
    <row customHeight="1" ht="11.25">
      <c r="B82" s="101" t="s">
        <v>1713</v>
      </c>
    </row>
    <row customHeight="1" ht="11.25">
      <c r="B83" s="101" t="s">
        <v>1714</v>
      </c>
    </row>
    <row customHeight="1" ht="11.25">
      <c r="B84" s="101" t="s">
        <v>1715</v>
      </c>
    </row>
    <row customHeight="1" ht="11.25">
      <c r="B85" s="101" t="s">
        <v>1716</v>
      </c>
    </row>
    <row customHeight="1" ht="11.25">
      <c r="B86" s="101" t="s">
        <v>1717</v>
      </c>
    </row>
    <row customHeight="1" ht="11.25">
      <c r="B87" s="101" t="s">
        <v>1718</v>
      </c>
    </row>
    <row customHeight="1" ht="11.25">
      <c r="B88" s="101" t="s">
        <v>1719</v>
      </c>
    </row>
    <row customHeight="1" ht="11.25">
      <c r="B89" s="101" t="s">
        <v>1720</v>
      </c>
    </row>
    <row customHeight="1" ht="11.25">
      <c r="B90" s="101" t="s">
        <v>1721</v>
      </c>
    </row>
    <row customHeight="1" ht="11.25">
      <c r="B91" s="101" t="s">
        <v>1722</v>
      </c>
    </row>
    <row customHeight="1" ht="11.25">
      <c r="B92" s="101" t="s">
        <v>1723</v>
      </c>
    </row>
    <row customHeight="1" ht="11.25">
      <c r="B93" s="101" t="s">
        <v>1724</v>
      </c>
    </row>
    <row customHeight="1" ht="11.25">
      <c r="B94" s="101" t="s">
        <v>1725</v>
      </c>
    </row>
    <row customHeight="1" ht="11.25">
      <c r="B95" s="101" t="s">
        <v>1726</v>
      </c>
    </row>
    <row customHeight="1" ht="11.25">
      <c r="B96" s="101" t="s">
        <v>1727</v>
      </c>
    </row>
    <row customHeight="1" ht="11.25">
      <c r="B97" s="101" t="s">
        <v>1728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8246D6-1C4D-7E49-2977-30BE4CA102BE}" mc:Ignorable="x14ac xr xr2 xr3">
  <sheetPr>
    <tabColor rgb="FFFFCC99"/>
  </sheetPr>
  <dimension ref="A1:E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10" width="9.140625"/>
  </cols>
  <sheetData>
    <row customHeight="1" ht="11.25">
      <c r="A1" s="106" t="s">
        <v>1729</v>
      </c>
      <c r="B1" s="0" t="s">
        <v>1730</v>
      </c>
      <c r="C1" s="0" t="s">
        <v>1731</v>
      </c>
    </row>
    <row customHeight="1" ht="10.5">
      <c r="A2" s="482" t="s">
        <v>116</v>
      </c>
      <c r="B2" s="0" t="s">
        <v>115</v>
      </c>
      <c r="C2" s="0" t="s">
        <v>117</v>
      </c>
    </row>
    <row customHeight="1" ht="10.5">
      <c r="A3" s="482" t="s">
        <v>118</v>
      </c>
      <c r="B3" s="0" t="s">
        <v>115</v>
      </c>
      <c r="C3" s="0" t="s">
        <v>119</v>
      </c>
    </row>
    <row customHeight="1" ht="10.5">
      <c r="A4" s="482" t="s">
        <v>111</v>
      </c>
      <c r="B4" s="0" t="s">
        <v>115</v>
      </c>
      <c r="C4" s="0" t="s">
        <v>113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710B7F-4C7F-5A77-31EB-99149EB379F6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10" width="9.140625" hidden="1"/>
    <col min="4" max="4" style="310" width="2.7109375" customWidth="1"/>
    <col min="5" max="5" style="310" width="19.7109375" customWidth="1"/>
    <col min="6" max="6" style="310" width="22.7109375" customWidth="1"/>
    <col min="7" max="7" style="310" width="0.140625" customWidth="1"/>
    <col min="8" max="8" style="310" width="74.7109375" customWidth="1"/>
    <col min="9" max="9" style="310" width="1.7109375" customWidth="1"/>
    <col min="10" max="13" style="310" width="2.7109375" hidden="1" customWidth="1"/>
    <col min="14" max="14" style="310" width="12.7109375" hidden="1" customWidth="1"/>
    <col min="15" max="15" style="310" width="2.7109375" hidden="1" customWidth="1"/>
    <col min="16" max="16" style="310" width="12.7109375" hidden="1" customWidth="1"/>
    <col min="17" max="17" style="310" width="2.7109375" hidden="1" customWidth="1"/>
    <col min="18" max="18" style="310" width="1.7109375" customWidth="1"/>
    <col min="19" max="19" style="310" width="54.7109375" customWidth="1"/>
    <col min="20" max="21" style="310" width="1.7109375" customWidth="1"/>
    <col min="22" max="22" style="310" width="14.7109375" hidden="1" customWidth="1"/>
  </cols>
  <sheetData>
    <row customHeight="1" ht="11.25" hidden="1">
      <c r="A1" s="20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43" t="s">
        <v>15</v>
      </c>
      <c r="F4" s="243"/>
      <c r="G4" s="243"/>
      <c r="H4" s="243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40" t="s">
        <v>17</v>
      </c>
      <c r="F6" s="240"/>
      <c r="G6" s="99"/>
      <c r="H6" s="88" t="s">
        <v>18</v>
      </c>
      <c r="I6" s="87"/>
      <c r="J6" s="59"/>
      <c r="K6" s="59"/>
      <c r="L6" s="59"/>
      <c r="M6" s="59"/>
      <c r="N6" s="211"/>
      <c r="O6" s="82"/>
      <c r="P6" s="89" t="s">
        <v>19</v>
      </c>
      <c r="S6" s="177" t="s">
        <v>20</v>
      </c>
      <c r="V6" s="216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11"/>
      <c r="O7" s="59"/>
      <c r="P7" s="90"/>
      <c r="S7" s="183"/>
      <c r="V7" s="213"/>
    </row>
    <row customHeight="1" ht="18">
      <c r="A8" s="80"/>
      <c r="B8" s="109"/>
      <c r="C8" s="109"/>
      <c r="D8" s="109"/>
      <c r="E8" s="334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11"/>
      <c r="O8" s="109"/>
      <c r="P8" s="82"/>
      <c r="S8" s="177" t="s">
        <v>23</v>
      </c>
      <c r="V8" s="213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11"/>
      <c r="O9" s="109"/>
      <c r="P9" s="82"/>
      <c r="S9" s="183"/>
      <c r="V9" s="213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11"/>
      <c r="O10" s="109"/>
      <c r="P10" s="176"/>
      <c r="S10" s="248" t="s">
        <v>24</v>
      </c>
      <c r="V10" s="213"/>
    </row>
    <row customHeight="1" ht="18">
      <c r="A11" s="80"/>
      <c r="B11" s="59"/>
      <c r="C11" s="59"/>
      <c r="D11" s="82"/>
      <c r="E11" s="240" t="s">
        <v>25</v>
      </c>
      <c r="F11" s="240"/>
      <c r="G11" s="82"/>
      <c r="H11" s="207" t="s">
        <v>26</v>
      </c>
      <c r="I11" s="87"/>
      <c r="J11" s="59"/>
      <c r="K11" s="59"/>
      <c r="L11" s="59"/>
      <c r="M11" s="59"/>
      <c r="N11" s="211"/>
      <c r="O11" s="82"/>
      <c r="P11" s="89" t="s">
        <v>19</v>
      </c>
      <c r="S11" s="249"/>
      <c r="V11" s="216" t="s">
        <v>27</v>
      </c>
    </row>
    <row customHeight="1" ht="18">
      <c r="A12" s="80"/>
      <c r="B12" s="59"/>
      <c r="C12" s="59"/>
      <c r="D12" s="82"/>
      <c r="E12" s="240" t="s">
        <v>28</v>
      </c>
      <c r="F12" s="240"/>
      <c r="G12" s="82"/>
      <c r="H12" s="110" t="s">
        <v>29</v>
      </c>
      <c r="I12" s="87"/>
      <c r="J12" s="59"/>
      <c r="K12" s="59"/>
      <c r="L12" s="59"/>
      <c r="M12" s="59"/>
      <c r="N12" s="211"/>
      <c r="O12" s="82"/>
      <c r="P12" s="89" t="s">
        <v>19</v>
      </c>
      <c r="S12" s="249"/>
      <c r="V12" s="214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11"/>
      <c r="O13" s="109"/>
      <c r="P13" s="90"/>
      <c r="S13" s="250"/>
      <c r="V13" s="213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11"/>
      <c r="O14" s="59"/>
      <c r="P14" s="82"/>
      <c r="S14" s="183"/>
      <c r="V14" s="213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11"/>
      <c r="O15" s="109"/>
      <c r="P15" s="176"/>
      <c r="S15" s="245" t="s">
        <v>31</v>
      </c>
      <c r="V15" s="213"/>
    </row>
    <row customHeight="1" ht="11.25" hidden="1">
      <c r="A16" s="59"/>
      <c r="B16" s="59"/>
      <c r="C16" s="59"/>
      <c r="D16" s="82"/>
      <c r="E16" s="244" t="s">
        <v>32</v>
      </c>
      <c r="F16" s="244"/>
      <c r="G16" s="100"/>
      <c r="H16" s="92"/>
      <c r="I16" s="87"/>
      <c r="J16" s="59"/>
      <c r="K16" s="59"/>
      <c r="L16" s="59"/>
      <c r="M16" s="59"/>
      <c r="N16" s="211"/>
      <c r="O16" s="82"/>
      <c r="P16" s="90"/>
      <c r="S16" s="246"/>
      <c r="V16" s="213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11"/>
      <c r="O17" s="59"/>
      <c r="P17" s="90"/>
      <c r="S17" s="246"/>
      <c r="V17" s="213"/>
    </row>
    <row customHeight="1" ht="39">
      <c r="A18" s="91"/>
      <c r="B18" s="59"/>
      <c r="C18" s="59"/>
      <c r="D18" s="82"/>
      <c r="E18" s="240" t="s">
        <v>33</v>
      </c>
      <c r="F18" s="240"/>
      <c r="G18" s="99"/>
      <c r="H18" s="88" t="s">
        <v>34</v>
      </c>
      <c r="I18" s="87"/>
      <c r="J18" s="59"/>
      <c r="K18" s="59"/>
      <c r="L18" s="59"/>
      <c r="M18" s="59"/>
      <c r="N18" s="211"/>
      <c r="O18" s="82"/>
      <c r="P18" s="89" t="s">
        <v>19</v>
      </c>
      <c r="S18" s="246"/>
      <c r="V18" s="216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11"/>
      <c r="O19" s="59"/>
      <c r="P19" s="90"/>
      <c r="S19" s="246"/>
      <c r="V19" s="213"/>
    </row>
    <row customHeight="1" ht="18">
      <c r="A20" s="59"/>
      <c r="B20" s="59"/>
      <c r="C20" s="59"/>
      <c r="D20" s="82"/>
      <c r="E20" s="240" t="s">
        <v>36</v>
      </c>
      <c r="F20" s="240"/>
      <c r="G20" s="82"/>
      <c r="H20" s="102" t="s">
        <v>37</v>
      </c>
      <c r="I20" s="87"/>
      <c r="J20" s="59"/>
      <c r="K20" s="59"/>
      <c r="L20" s="59"/>
      <c r="M20" s="59"/>
      <c r="N20" s="211"/>
      <c r="O20" s="82"/>
      <c r="P20" s="89" t="s">
        <v>19</v>
      </c>
      <c r="S20" s="246"/>
      <c r="V20" s="216" t="s">
        <v>38</v>
      </c>
    </row>
    <row customHeight="1" ht="18">
      <c r="A21" s="59"/>
      <c r="B21" s="59"/>
      <c r="C21" s="59"/>
      <c r="D21" s="82"/>
      <c r="E21" s="240" t="s">
        <v>39</v>
      </c>
      <c r="F21" s="240"/>
      <c r="G21" s="82"/>
      <c r="H21" s="102" t="s">
        <v>40</v>
      </c>
      <c r="I21" s="87"/>
      <c r="J21" s="59"/>
      <c r="K21" s="59"/>
      <c r="L21" s="59"/>
      <c r="M21" s="59"/>
      <c r="N21" s="211"/>
      <c r="O21" s="82"/>
      <c r="P21" s="89" t="s">
        <v>19</v>
      </c>
      <c r="S21" s="246"/>
      <c r="V21" s="216" t="s">
        <v>41</v>
      </c>
    </row>
    <row customHeight="1" ht="18">
      <c r="A22" s="59"/>
      <c r="B22" s="59"/>
      <c r="C22" s="59"/>
      <c r="D22" s="82"/>
      <c r="E22" s="240" t="s">
        <v>42</v>
      </c>
      <c r="F22" s="240"/>
      <c r="G22" s="82"/>
      <c r="H22" s="102" t="s">
        <v>43</v>
      </c>
      <c r="I22" s="87"/>
      <c r="J22" s="59"/>
      <c r="K22" s="59"/>
      <c r="L22" s="59"/>
      <c r="M22" s="59"/>
      <c r="N22" s="211"/>
      <c r="O22" s="82"/>
      <c r="P22" s="89" t="s">
        <v>19</v>
      </c>
      <c r="S22" s="246"/>
      <c r="V22" s="216" t="s">
        <v>44</v>
      </c>
    </row>
    <row customHeight="1" ht="24">
      <c r="A23" s="59"/>
      <c r="B23" s="59"/>
      <c r="C23" s="59"/>
      <c r="D23" s="82"/>
      <c r="E23" s="240" t="s">
        <v>45</v>
      </c>
      <c r="F23" s="240"/>
      <c r="G23" s="82"/>
      <c r="H23" s="103" t="s">
        <v>46</v>
      </c>
      <c r="I23" s="87"/>
      <c r="J23" s="59"/>
      <c r="K23" s="59"/>
      <c r="L23" s="59"/>
      <c r="M23" s="59"/>
      <c r="N23" s="211"/>
      <c r="O23" s="82"/>
      <c r="P23" s="89" t="s">
        <v>19</v>
      </c>
      <c r="S23" s="246"/>
      <c r="V23" s="215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11"/>
      <c r="O24" s="109"/>
      <c r="P24" s="90"/>
      <c r="S24" s="246"/>
      <c r="V24" s="213"/>
    </row>
    <row customHeight="1" ht="24">
      <c r="A25" s="109"/>
      <c r="B25" s="109"/>
      <c r="C25" s="109"/>
      <c r="D25" s="82"/>
      <c r="E25" s="240" t="s">
        <v>48</v>
      </c>
      <c r="F25" s="240"/>
      <c r="G25" s="82"/>
      <c r="H25" s="107" t="s">
        <v>49</v>
      </c>
      <c r="I25" s="87"/>
      <c r="J25" s="109"/>
      <c r="K25" s="109"/>
      <c r="L25" s="109"/>
      <c r="M25" s="109"/>
      <c r="N25" s="211"/>
      <c r="O25" s="82"/>
      <c r="P25" s="186" t="s">
        <v>19</v>
      </c>
      <c r="S25" s="246"/>
      <c r="V25" s="216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11"/>
      <c r="O26" s="59"/>
      <c r="P26" s="82"/>
      <c r="S26" s="246"/>
      <c r="V26" s="213"/>
    </row>
    <row customHeight="1" ht="18">
      <c r="A27" s="109"/>
      <c r="B27" s="109"/>
      <c r="C27" s="109"/>
      <c r="D27" s="82"/>
      <c r="E27" s="240" t="s">
        <v>51</v>
      </c>
      <c r="F27" s="240"/>
      <c r="G27" s="82"/>
      <c r="H27" s="103" t="s">
        <v>52</v>
      </c>
      <c r="I27" s="87"/>
      <c r="J27" s="109"/>
      <c r="K27" s="109"/>
      <c r="L27" s="109"/>
      <c r="M27" s="109"/>
      <c r="N27" s="211"/>
      <c r="O27" s="82"/>
      <c r="P27" s="186" t="s">
        <v>19</v>
      </c>
      <c r="S27" s="246"/>
      <c r="V27" s="214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11"/>
      <c r="O28" s="109"/>
      <c r="P28" s="82"/>
      <c r="S28" s="246"/>
      <c r="V28" s="213"/>
    </row>
    <row customHeight="1" ht="0" hidden="1">
      <c r="A29" s="109"/>
      <c r="B29" s="109"/>
      <c r="C29" s="109"/>
      <c r="D29" s="82"/>
      <c r="E29" s="240" t="s">
        <v>54</v>
      </c>
      <c r="F29" s="240"/>
      <c r="G29" s="82"/>
      <c r="H29" s="107"/>
      <c r="I29" s="87"/>
      <c r="J29" s="109"/>
      <c r="K29" s="109"/>
      <c r="L29" s="109"/>
      <c r="M29" s="109"/>
      <c r="N29" s="211"/>
      <c r="O29" s="82"/>
      <c r="P29" s="186" t="str">
        <f>IF(H27="По обособленному подразделению","MANDATORY","OPTIONAL")</f>
        <v>OPTIONAL</v>
      </c>
      <c r="S29" s="246"/>
      <c r="V29" s="214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11"/>
      <c r="O30" s="82"/>
      <c r="P30" s="82"/>
      <c r="S30" s="247"/>
      <c r="V30" s="213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11"/>
      <c r="O31" s="109"/>
      <c r="P31" s="109"/>
      <c r="S31" s="183"/>
      <c r="V31" s="213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11"/>
      <c r="O32" s="59"/>
      <c r="P32" s="59"/>
      <c r="S32" s="183"/>
      <c r="V32" s="213"/>
    </row>
    <row customHeight="1" ht="24">
      <c r="A33" s="91"/>
      <c r="B33" s="91"/>
      <c r="C33" s="109"/>
      <c r="D33" s="94"/>
      <c r="E33" s="240" t="s">
        <v>56</v>
      </c>
      <c r="F33" s="240"/>
      <c r="G33" s="82"/>
      <c r="H33" s="182" t="s">
        <v>57</v>
      </c>
      <c r="I33" s="109"/>
      <c r="J33" s="109"/>
      <c r="K33" s="109"/>
      <c r="L33" s="109"/>
      <c r="M33" s="109"/>
      <c r="N33" s="211"/>
      <c r="O33" s="109"/>
      <c r="P33" s="186" t="s">
        <v>19</v>
      </c>
      <c r="S33" s="180" t="s">
        <v>58</v>
      </c>
      <c r="V33" s="214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11"/>
      <c r="O34" s="109"/>
      <c r="P34" s="109"/>
      <c r="S34" s="183"/>
      <c r="V34" s="213"/>
    </row>
    <row customHeight="1" ht="24">
      <c r="A35" s="91"/>
      <c r="B35" s="91"/>
      <c r="C35" s="109"/>
      <c r="D35" s="94"/>
      <c r="E35" s="240" t="s">
        <v>60</v>
      </c>
      <c r="F35" s="240"/>
      <c r="G35" s="82"/>
      <c r="H35" s="182" t="s">
        <v>61</v>
      </c>
      <c r="I35" s="109"/>
      <c r="J35" s="109"/>
      <c r="K35" s="109"/>
      <c r="L35" s="109"/>
      <c r="M35" s="109"/>
      <c r="N35" s="211"/>
      <c r="O35" s="109"/>
      <c r="P35" s="186" t="s">
        <v>19</v>
      </c>
      <c r="S35" s="180" t="s">
        <v>62</v>
      </c>
      <c r="V35" s="214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11"/>
      <c r="O36" s="109"/>
      <c r="P36" s="109"/>
      <c r="S36" s="183"/>
      <c r="V36" s="213"/>
    </row>
    <row customHeight="1" ht="18.75">
      <c r="A37" s="91"/>
      <c r="B37" s="91"/>
      <c r="C37" s="109"/>
      <c r="D37" s="94"/>
      <c r="E37" s="240" t="s">
        <v>64</v>
      </c>
      <c r="F37" s="240"/>
      <c r="G37" s="82"/>
      <c r="H37" s="181" t="s">
        <v>65</v>
      </c>
      <c r="I37" s="109"/>
      <c r="J37" s="109"/>
      <c r="K37" s="109"/>
      <c r="L37" s="109"/>
      <c r="M37" s="109"/>
      <c r="N37" s="211"/>
      <c r="O37" s="109"/>
      <c r="P37" s="186" t="s">
        <v>19</v>
      </c>
      <c r="S37" s="183"/>
      <c r="V37" s="214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11"/>
      <c r="O38" s="109"/>
      <c r="P38" s="109"/>
      <c r="S38" s="183"/>
      <c r="V38" s="213"/>
    </row>
    <row customHeight="1" ht="18.75">
      <c r="A39" s="91"/>
      <c r="B39" s="91"/>
      <c r="C39" s="109"/>
      <c r="D39" s="94"/>
      <c r="E39" s="240" t="s">
        <v>67</v>
      </c>
      <c r="F39" s="240"/>
      <c r="G39" s="82"/>
      <c r="H39" s="181" t="s">
        <v>68</v>
      </c>
      <c r="I39" s="109"/>
      <c r="J39" s="109"/>
      <c r="K39" s="109"/>
      <c r="L39" s="109"/>
      <c r="M39" s="109"/>
      <c r="N39" s="211"/>
      <c r="O39" s="109"/>
      <c r="P39" s="186" t="s">
        <v>19</v>
      </c>
      <c r="S39" s="183"/>
      <c r="V39" s="214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11"/>
      <c r="O40" s="109"/>
      <c r="P40" s="109"/>
      <c r="S40" s="183"/>
      <c r="V40" s="213"/>
    </row>
    <row customHeight="1" ht="18.75">
      <c r="A41" s="91"/>
      <c r="B41" s="91"/>
      <c r="C41" s="109"/>
      <c r="D41" s="94"/>
      <c r="E41" s="240" t="s">
        <v>70</v>
      </c>
      <c r="F41" s="240"/>
      <c r="G41" s="82"/>
      <c r="H41" s="181" t="s">
        <v>65</v>
      </c>
      <c r="I41" s="109"/>
      <c r="J41" s="109"/>
      <c r="K41" s="109"/>
      <c r="L41" s="109"/>
      <c r="M41" s="109"/>
      <c r="N41" s="211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14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11"/>
      <c r="O42" s="109"/>
      <c r="P42" s="109"/>
      <c r="S42" s="183"/>
      <c r="V42" s="213"/>
    </row>
    <row customHeight="1" ht="18.75">
      <c r="A43" s="91"/>
      <c r="B43" s="91"/>
      <c r="C43" s="109"/>
      <c r="D43" s="94"/>
      <c r="E43" s="240" t="s">
        <v>72</v>
      </c>
      <c r="F43" s="240"/>
      <c r="G43" s="82"/>
      <c r="H43" s="181" t="s">
        <v>73</v>
      </c>
      <c r="I43" s="109"/>
      <c r="J43" s="109"/>
      <c r="K43" s="109"/>
      <c r="L43" s="109"/>
      <c r="M43" s="109"/>
      <c r="N43" s="211"/>
      <c r="O43" s="109"/>
      <c r="P43" s="186" t="s">
        <v>19</v>
      </c>
      <c r="S43" s="183"/>
      <c r="V43" s="214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11"/>
      <c r="O44" s="109"/>
      <c r="P44" s="109"/>
      <c r="S44" s="183"/>
      <c r="V44" s="213"/>
    </row>
    <row customHeight="1" ht="75">
      <c r="A45" s="91"/>
      <c r="B45" s="91"/>
      <c r="C45" s="59"/>
      <c r="D45" s="94"/>
      <c r="E45" s="240" t="s">
        <v>75</v>
      </c>
      <c r="F45" s="240"/>
      <c r="G45" s="82"/>
      <c r="H45" s="181" t="s">
        <v>76</v>
      </c>
      <c r="I45" s="59"/>
      <c r="J45" s="59"/>
      <c r="K45" s="59"/>
      <c r="L45" s="59"/>
      <c r="M45" s="59"/>
      <c r="N45" s="211"/>
      <c r="O45" s="59"/>
      <c r="P45" s="186" t="s">
        <v>19</v>
      </c>
      <c r="S45" s="180" t="s">
        <v>77</v>
      </c>
      <c r="V45" s="214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11"/>
      <c r="O46" s="59"/>
      <c r="P46" s="59"/>
      <c r="S46" s="183"/>
      <c r="V46" s="213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11"/>
      <c r="O47" s="109"/>
      <c r="P47" s="109"/>
      <c r="S47" s="183"/>
      <c r="V47" s="213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11"/>
      <c r="O48" s="109"/>
      <c r="P48" s="109"/>
      <c r="S48" s="183"/>
      <c r="V48" s="213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11"/>
      <c r="O49" s="109"/>
      <c r="P49" s="109"/>
      <c r="S49" s="183"/>
      <c r="V49" s="213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11"/>
      <c r="O50" s="109"/>
      <c r="P50" s="109"/>
      <c r="S50" s="183"/>
      <c r="V50" s="213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11"/>
      <c r="O51" s="109"/>
      <c r="P51" s="109"/>
      <c r="S51" s="183"/>
      <c r="V51" s="213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11"/>
      <c r="O52" s="109"/>
      <c r="P52" s="109"/>
      <c r="S52" s="183"/>
      <c r="V52" s="213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11"/>
      <c r="O53" s="109"/>
      <c r="P53" s="109"/>
      <c r="S53" s="183"/>
      <c r="V53" s="213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11"/>
      <c r="O54" s="109"/>
      <c r="P54" s="109"/>
      <c r="S54" s="183"/>
      <c r="V54" s="213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11"/>
      <c r="O55" s="59"/>
      <c r="P55" s="59"/>
      <c r="S55" s="183"/>
      <c r="V55" s="213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11"/>
      <c r="O56" s="59"/>
      <c r="P56" s="59"/>
      <c r="S56" s="183"/>
      <c r="V56" s="213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11"/>
      <c r="O57" s="59"/>
      <c r="P57" s="59"/>
      <c r="S57" s="183"/>
      <c r="V57" s="213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11"/>
      <c r="O58" s="59"/>
      <c r="P58" s="59"/>
      <c r="S58" s="183"/>
      <c r="V58" s="213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11"/>
      <c r="O59" s="59"/>
      <c r="P59" s="59"/>
      <c r="S59" s="183"/>
      <c r="V59" s="213"/>
    </row>
    <row customHeight="1" ht="15">
      <c r="A60" s="59"/>
      <c r="B60" s="59"/>
      <c r="C60" s="59"/>
      <c r="D60" s="59"/>
      <c r="E60" s="242" t="s">
        <v>79</v>
      </c>
      <c r="F60" s="242"/>
      <c r="G60" s="104"/>
      <c r="H60" s="104"/>
      <c r="I60" s="59"/>
      <c r="J60" s="59"/>
      <c r="K60" s="59"/>
      <c r="L60" s="59"/>
      <c r="M60" s="59"/>
      <c r="N60" s="211"/>
      <c r="O60" s="59"/>
      <c r="P60" s="59"/>
      <c r="S60" s="183"/>
      <c r="V60" s="213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11"/>
      <c r="O61" s="59"/>
      <c r="P61" s="82"/>
      <c r="S61" s="183"/>
      <c r="V61" s="213"/>
    </row>
    <row customHeight="1" ht="24">
      <c r="A62" s="109"/>
      <c r="B62" s="109"/>
      <c r="C62" s="109"/>
      <c r="D62" s="82"/>
      <c r="E62" s="240" t="s">
        <v>80</v>
      </c>
      <c r="F62" s="212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11"/>
      <c r="O62" s="82"/>
      <c r="P62" s="186" t="s">
        <v>19</v>
      </c>
      <c r="S62" s="183"/>
      <c r="V62" s="214" t="s">
        <v>83</v>
      </c>
    </row>
    <row customHeight="1" ht="24">
      <c r="A63" s="109"/>
      <c r="B63" s="109"/>
      <c r="C63" s="109"/>
      <c r="D63" s="82"/>
      <c r="E63" s="240"/>
      <c r="F63" s="212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11"/>
      <c r="O63" s="82"/>
      <c r="P63" s="186" t="s">
        <v>19</v>
      </c>
      <c r="S63" s="183"/>
      <c r="V63" s="214" t="s">
        <v>85</v>
      </c>
    </row>
    <row customHeight="1" ht="15">
      <c r="A64" s="109"/>
      <c r="B64" s="109"/>
      <c r="C64" s="109"/>
      <c r="D64" s="82"/>
      <c r="E64" s="240" t="s">
        <v>86</v>
      </c>
      <c r="F64" s="212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11"/>
      <c r="O64" s="82"/>
      <c r="P64" s="186" t="s">
        <v>19</v>
      </c>
      <c r="S64" s="183"/>
      <c r="V64" s="214" t="s">
        <v>89</v>
      </c>
    </row>
    <row customHeight="1" ht="15">
      <c r="A65" s="109"/>
      <c r="B65" s="109"/>
      <c r="C65" s="109"/>
      <c r="D65" s="82"/>
      <c r="E65" s="240"/>
      <c r="F65" s="212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11"/>
      <c r="O65" s="82"/>
      <c r="P65" s="186" t="s">
        <v>19</v>
      </c>
      <c r="S65" s="183"/>
      <c r="V65" s="214" t="s">
        <v>92</v>
      </c>
    </row>
    <row customHeight="1" ht="15">
      <c r="A66" s="109"/>
      <c r="B66" s="109"/>
      <c r="C66" s="109"/>
      <c r="D66" s="82"/>
      <c r="E66" s="240" t="s">
        <v>93</v>
      </c>
      <c r="F66" s="212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11"/>
      <c r="O66" s="82"/>
      <c r="P66" s="186" t="s">
        <v>19</v>
      </c>
      <c r="S66" s="183"/>
      <c r="V66" s="214" t="s">
        <v>95</v>
      </c>
    </row>
    <row customHeight="1" ht="15">
      <c r="A67" s="109"/>
      <c r="B67" s="109"/>
      <c r="C67" s="109"/>
      <c r="D67" s="82"/>
      <c r="E67" s="240"/>
      <c r="F67" s="212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11"/>
      <c r="O67" s="82"/>
      <c r="P67" s="186" t="s">
        <v>19</v>
      </c>
      <c r="S67" s="183"/>
      <c r="V67" s="214" t="s">
        <v>96</v>
      </c>
    </row>
    <row customHeight="1" ht="15">
      <c r="A68" s="59"/>
      <c r="B68" s="59"/>
      <c r="C68" s="59"/>
      <c r="D68" s="82"/>
      <c r="E68" s="240" t="s">
        <v>97</v>
      </c>
      <c r="F68" s="212" t="s">
        <v>87</v>
      </c>
      <c r="G68" s="82"/>
      <c r="H68" s="181" t="s">
        <v>98</v>
      </c>
      <c r="I68" s="87"/>
      <c r="J68" s="59"/>
      <c r="K68" s="59"/>
      <c r="L68" s="59"/>
      <c r="M68" s="59"/>
      <c r="N68" s="211"/>
      <c r="O68" s="82"/>
      <c r="P68" s="186" t="s">
        <v>19</v>
      </c>
      <c r="S68" s="183"/>
      <c r="V68" s="214" t="s">
        <v>99</v>
      </c>
    </row>
    <row customHeight="1" ht="15">
      <c r="A69" s="59"/>
      <c r="B69" s="59"/>
      <c r="C69" s="59"/>
      <c r="D69" s="82"/>
      <c r="E69" s="240"/>
      <c r="F69" s="212" t="s">
        <v>100</v>
      </c>
      <c r="G69" s="82"/>
      <c r="H69" s="181" t="s">
        <v>101</v>
      </c>
      <c r="I69" s="87"/>
      <c r="J69" s="59"/>
      <c r="K69" s="59"/>
      <c r="L69" s="59"/>
      <c r="M69" s="59"/>
      <c r="N69" s="211"/>
      <c r="O69" s="82"/>
      <c r="P69" s="186" t="s">
        <v>19</v>
      </c>
      <c r="S69" s="183"/>
      <c r="V69" s="214" t="s">
        <v>102</v>
      </c>
    </row>
    <row customHeight="1" ht="15">
      <c r="A70" s="59"/>
      <c r="B70" s="59"/>
      <c r="C70" s="59"/>
      <c r="D70" s="82"/>
      <c r="E70" s="240"/>
      <c r="F70" s="212" t="s">
        <v>90</v>
      </c>
      <c r="G70" s="82"/>
      <c r="H70" s="181" t="s">
        <v>91</v>
      </c>
      <c r="I70" s="87"/>
      <c r="J70" s="59"/>
      <c r="K70" s="59"/>
      <c r="L70" s="59"/>
      <c r="M70" s="59"/>
      <c r="N70" s="211"/>
      <c r="O70" s="82"/>
      <c r="P70" s="186" t="s">
        <v>19</v>
      </c>
      <c r="S70" s="183"/>
      <c r="V70" s="214" t="s">
        <v>103</v>
      </c>
    </row>
    <row customHeight="1" ht="15">
      <c r="A71" s="59"/>
      <c r="B71" s="59"/>
      <c r="C71" s="59"/>
      <c r="D71" s="82"/>
      <c r="E71" s="240"/>
      <c r="F71" s="212" t="s">
        <v>104</v>
      </c>
      <c r="G71" s="82"/>
      <c r="H71" s="371" t="s">
        <v>105</v>
      </c>
      <c r="I71" s="87"/>
      <c r="J71" s="59"/>
      <c r="K71" s="59"/>
      <c r="L71" s="59"/>
      <c r="M71" s="59"/>
      <c r="N71" s="211"/>
      <c r="O71" s="82"/>
      <c r="P71" s="186" t="s">
        <v>19</v>
      </c>
      <c r="S71" s="183"/>
      <c r="V71" s="214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41" t="s">
        <v>107</v>
      </c>
      <c r="F75" s="241"/>
      <c r="G75" s="241"/>
      <c r="H75" s="241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40" t="s">
        <v>108</v>
      </c>
      <c r="F78" s="240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40" t="s">
        <v>110</v>
      </c>
      <c r="F80" s="240"/>
      <c r="G80" s="82"/>
      <c r="H80" s="374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9" t="s">
        <v>111</v>
      </c>
      <c r="F86" s="189" t="s">
        <v>112</v>
      </c>
      <c r="G86" s="190"/>
      <c r="H86" s="154" t="s">
        <v>113</v>
      </c>
    </row>
    <row customHeight="1" ht="15">
      <c r="E87" s="239"/>
      <c r="F87" s="189" t="s">
        <v>114</v>
      </c>
      <c r="G87" s="190"/>
      <c r="H87" s="154" t="s">
        <v>115</v>
      </c>
    </row>
    <row customHeight="1" ht="15">
      <c r="E88" s="239" t="s">
        <v>116</v>
      </c>
      <c r="F88" s="189" t="s">
        <v>112</v>
      </c>
      <c r="G88" s="190"/>
      <c r="H88" s="154" t="s">
        <v>117</v>
      </c>
    </row>
    <row customHeight="1" ht="15">
      <c r="E89" s="239"/>
      <c r="F89" s="189" t="s">
        <v>114</v>
      </c>
      <c r="G89" s="190"/>
      <c r="H89" s="154" t="s">
        <v>115</v>
      </c>
    </row>
    <row customHeight="1" ht="15">
      <c r="E90" s="239" t="s">
        <v>118</v>
      </c>
      <c r="F90" s="189" t="s">
        <v>112</v>
      </c>
      <c r="G90" s="190"/>
      <c r="H90" s="154" t="s">
        <v>119</v>
      </c>
    </row>
    <row customHeight="1" ht="15">
      <c r="E91" s="239"/>
      <c r="F91" s="189" t="s">
        <v>114</v>
      </c>
      <c r="G91" s="190"/>
      <c r="H91" s="154" t="s">
        <v>115</v>
      </c>
    </row>
    <row customHeight="1" ht="0" hidden="1">
      <c r="E92" s="239" t="s">
        <v>29</v>
      </c>
      <c r="F92" s="189" t="s">
        <v>112</v>
      </c>
      <c r="G92" s="190"/>
      <c r="H92" s="379"/>
    </row>
    <row customHeight="1" ht="0" hidden="1">
      <c r="E93" s="239"/>
      <c r="F93" s="189" t="s">
        <v>114</v>
      </c>
      <c r="G93" s="190"/>
      <c r="H93" s="379"/>
    </row>
    <row customHeight="1" ht="0" hidden="1">
      <c r="E94" s="239" t="s">
        <v>120</v>
      </c>
      <c r="F94" s="189" t="s">
        <v>112</v>
      </c>
      <c r="G94" s="190"/>
      <c r="H94" s="379"/>
    </row>
    <row customHeight="1" ht="0" hidden="1">
      <c r="E95" s="239"/>
      <c r="F95" s="189" t="s">
        <v>114</v>
      </c>
      <c r="G95" s="190"/>
      <c r="H95" s="379"/>
    </row>
    <row customHeight="1" ht="0" hidden="1">
      <c r="E96" s="239" t="s">
        <v>121</v>
      </c>
      <c r="F96" s="189" t="s">
        <v>112</v>
      </c>
      <c r="G96" s="190"/>
      <c r="H96" s="379"/>
    </row>
    <row customHeight="1" ht="0" hidden="1">
      <c r="E97" s="239"/>
      <c r="F97" s="189" t="s">
        <v>114</v>
      </c>
      <c r="G97" s="190"/>
      <c r="H97" s="379"/>
    </row>
    <row customHeight="1" ht="0" hidden="1">
      <c r="E98" s="239" t="s">
        <v>122</v>
      </c>
      <c r="F98" s="189" t="s">
        <v>112</v>
      </c>
      <c r="G98" s="190"/>
      <c r="H98" s="379"/>
    </row>
    <row customHeight="1" ht="0" hidden="1">
      <c r="E99" s="239"/>
      <c r="F99" s="189" t="s">
        <v>114</v>
      </c>
      <c r="G99" s="190"/>
      <c r="H99" s="379"/>
    </row>
    <row customHeight="1" ht="0" hidden="1">
      <c r="E100" s="239" t="s">
        <v>123</v>
      </c>
      <c r="F100" s="189" t="s">
        <v>112</v>
      </c>
      <c r="G100" s="190"/>
      <c r="H100" s="379"/>
    </row>
    <row customHeight="1" ht="0" hidden="1">
      <c r="E101" s="239"/>
      <c r="F101" s="189" t="s">
        <v>114</v>
      </c>
      <c r="G101" s="190"/>
      <c r="H101" s="379"/>
    </row>
    <row customHeight="1" ht="0" hidden="1">
      <c r="E102" s="239" t="s">
        <v>124</v>
      </c>
      <c r="F102" s="189" t="s">
        <v>112</v>
      </c>
      <c r="G102" s="190"/>
      <c r="H102" s="379"/>
    </row>
    <row customHeight="1" ht="0" hidden="1">
      <c r="E103" s="239"/>
      <c r="F103" s="189" t="s">
        <v>114</v>
      </c>
      <c r="G103" s="190"/>
      <c r="H103" s="379"/>
    </row>
    <row customHeight="1" ht="0" hidden="1">
      <c r="E104" s="239" t="s">
        <v>125</v>
      </c>
      <c r="F104" s="189" t="s">
        <v>112</v>
      </c>
      <c r="G104" s="190"/>
      <c r="H104" s="379"/>
    </row>
    <row customHeight="1" ht="0" hidden="1">
      <c r="E105" s="239"/>
      <c r="F105" s="189" t="s">
        <v>114</v>
      </c>
      <c r="G105" s="190"/>
      <c r="H105" s="379"/>
    </row>
    <row customHeight="1" ht="0" hidden="1">
      <c r="E106" s="239" t="s">
        <v>126</v>
      </c>
      <c r="F106" s="189" t="s">
        <v>112</v>
      </c>
      <c r="G106" s="190"/>
      <c r="H106" s="379"/>
    </row>
    <row customHeight="1" ht="0" hidden="1">
      <c r="E107" s="239"/>
      <c r="F107" s="189" t="s">
        <v>114</v>
      </c>
      <c r="G107" s="190"/>
      <c r="H107" s="379"/>
    </row>
    <row customHeight="1" ht="0" hidden="1">
      <c r="E108" s="239" t="s">
        <v>127</v>
      </c>
      <c r="F108" s="189" t="s">
        <v>112</v>
      </c>
      <c r="G108" s="190"/>
      <c r="H108" s="379"/>
    </row>
    <row customHeight="1" ht="0" hidden="1">
      <c r="E109" s="239"/>
      <c r="F109" s="189" t="s">
        <v>114</v>
      </c>
      <c r="G109" s="190"/>
      <c r="H109" s="379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1D7E6841-EFFD-380A-6BA3-030A618D462A}"/>
    <hyperlink ref="H71" r:id="rId3" tooltip="a.pomazkova@natec.su" xr:uid="{B275D95D-C833-F5B1-C15B-5807353D2602}"/>
    <hyperlink ref="H80" r:id="rId4" xr:uid="{A7BC78B7-920C-7803-89B8-E35D4961D3B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A1B0471-8E3C-EC38-2848-CE59C19A9086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1" width="70.7109375" customWidth="1"/>
    <col min="5" max="5" style="420" width="6.7109375" customWidth="1"/>
    <col min="6" max="103" style="420" width="12.7109375" customWidth="1"/>
  </cols>
  <sheetData>
    <row customHeight="1" ht="10.5" hidden="1">
      <c r="F1" s="210" t="s">
        <v>128</v>
      </c>
      <c r="G1" s="210" t="s">
        <v>128</v>
      </c>
      <c r="H1" s="210" t="s">
        <v>128</v>
      </c>
      <c r="I1" s="210" t="s">
        <v>128</v>
      </c>
      <c r="J1" s="210" t="s">
        <v>128</v>
      </c>
      <c r="K1" s="210" t="s">
        <v>128</v>
      </c>
      <c r="L1" s="210" t="s">
        <v>128</v>
      </c>
      <c r="M1" s="210" t="s">
        <v>128</v>
      </c>
      <c r="N1" s="210" t="s">
        <v>128</v>
      </c>
      <c r="O1" s="210" t="s">
        <v>128</v>
      </c>
      <c r="P1" s="210" t="s">
        <v>128</v>
      </c>
      <c r="Q1" s="210" t="s">
        <v>128</v>
      </c>
      <c r="R1" s="210" t="s">
        <v>128</v>
      </c>
      <c r="S1" s="210" t="s">
        <v>128</v>
      </c>
      <c r="T1" s="210" t="s">
        <v>129</v>
      </c>
      <c r="U1" s="210" t="s">
        <v>129</v>
      </c>
      <c r="V1" s="210" t="s">
        <v>129</v>
      </c>
      <c r="W1" s="210" t="s">
        <v>129</v>
      </c>
      <c r="X1" s="210" t="s">
        <v>129</v>
      </c>
      <c r="Y1" s="210" t="s">
        <v>129</v>
      </c>
      <c r="Z1" s="210" t="s">
        <v>129</v>
      </c>
      <c r="AA1" s="210" t="s">
        <v>129</v>
      </c>
      <c r="AB1" s="210" t="s">
        <v>129</v>
      </c>
      <c r="AC1" s="210" t="s">
        <v>129</v>
      </c>
      <c r="AD1" s="210" t="s">
        <v>129</v>
      </c>
      <c r="AE1" s="210" t="s">
        <v>129</v>
      </c>
      <c r="AF1" s="210" t="s">
        <v>129</v>
      </c>
      <c r="AG1" s="210" t="s">
        <v>129</v>
      </c>
      <c r="AH1" s="210" t="s">
        <v>130</v>
      </c>
      <c r="AI1" s="210" t="s">
        <v>130</v>
      </c>
      <c r="AJ1" s="210" t="s">
        <v>130</v>
      </c>
      <c r="AK1" s="210" t="s">
        <v>130</v>
      </c>
      <c r="AL1" s="210" t="s">
        <v>130</v>
      </c>
      <c r="AM1" s="210" t="s">
        <v>130</v>
      </c>
      <c r="AN1" s="210" t="s">
        <v>130</v>
      </c>
      <c r="AO1" s="210" t="s">
        <v>130</v>
      </c>
      <c r="AP1" s="210" t="s">
        <v>130</v>
      </c>
      <c r="AQ1" s="210" t="s">
        <v>130</v>
      </c>
      <c r="AR1" s="210" t="s">
        <v>130</v>
      </c>
      <c r="AS1" s="210" t="s">
        <v>130</v>
      </c>
      <c r="AT1" s="210" t="s">
        <v>130</v>
      </c>
      <c r="AU1" s="210" t="s">
        <v>130</v>
      </c>
      <c r="AV1" s="210" t="s">
        <v>130</v>
      </c>
      <c r="AW1" s="210" t="s">
        <v>130</v>
      </c>
      <c r="AX1" s="210" t="s">
        <v>130</v>
      </c>
      <c r="AY1" s="210" t="s">
        <v>130</v>
      </c>
      <c r="AZ1" s="210" t="s">
        <v>130</v>
      </c>
      <c r="BA1" s="210" t="s">
        <v>130</v>
      </c>
      <c r="BB1" s="210" t="s">
        <v>130</v>
      </c>
      <c r="BC1" s="210" t="s">
        <v>130</v>
      </c>
      <c r="BD1" s="210" t="s">
        <v>130</v>
      </c>
      <c r="BE1" s="210" t="s">
        <v>130</v>
      </c>
      <c r="BF1" s="210" t="s">
        <v>130</v>
      </c>
      <c r="BG1" s="210" t="s">
        <v>130</v>
      </c>
      <c r="BH1" s="210" t="s">
        <v>130</v>
      </c>
      <c r="BI1" s="210" t="s">
        <v>130</v>
      </c>
      <c r="BJ1" s="210" t="s">
        <v>131</v>
      </c>
      <c r="BK1" s="210" t="s">
        <v>131</v>
      </c>
      <c r="BL1" s="210" t="s">
        <v>131</v>
      </c>
      <c r="BM1" s="210" t="s">
        <v>131</v>
      </c>
      <c r="BN1" s="210" t="s">
        <v>131</v>
      </c>
      <c r="BO1" s="210" t="s">
        <v>131</v>
      </c>
      <c r="BP1" s="210" t="s">
        <v>131</v>
      </c>
      <c r="BQ1" s="210" t="s">
        <v>131</v>
      </c>
      <c r="BR1" s="210" t="s">
        <v>131</v>
      </c>
      <c r="BS1" s="210" t="s">
        <v>131</v>
      </c>
      <c r="BT1" s="210" t="s">
        <v>131</v>
      </c>
      <c r="BU1" s="210" t="s">
        <v>131</v>
      </c>
      <c r="BV1" s="210" t="s">
        <v>131</v>
      </c>
      <c r="BW1" s="210" t="s">
        <v>131</v>
      </c>
      <c r="BX1" s="210" t="s">
        <v>131</v>
      </c>
      <c r="BY1" s="210" t="s">
        <v>131</v>
      </c>
      <c r="BZ1" s="210" t="s">
        <v>131</v>
      </c>
      <c r="CA1" s="210" t="s">
        <v>131</v>
      </c>
      <c r="CB1" s="210" t="s">
        <v>131</v>
      </c>
      <c r="CC1" s="210" t="s">
        <v>131</v>
      </c>
      <c r="CD1" s="210" t="s">
        <v>131</v>
      </c>
      <c r="CE1" s="210" t="s">
        <v>131</v>
      </c>
      <c r="CF1" s="210" t="s">
        <v>131</v>
      </c>
      <c r="CG1" s="210" t="s">
        <v>131</v>
      </c>
      <c r="CH1" s="210" t="s">
        <v>131</v>
      </c>
      <c r="CI1" s="210" t="s">
        <v>131</v>
      </c>
      <c r="CJ1" s="210" t="s">
        <v>131</v>
      </c>
      <c r="CK1" s="210" t="s">
        <v>131</v>
      </c>
      <c r="CL1" s="210" t="s">
        <v>131</v>
      </c>
      <c r="CM1" s="210" t="s">
        <v>131</v>
      </c>
      <c r="CN1" s="210" t="s">
        <v>131</v>
      </c>
      <c r="CO1" s="210" t="s">
        <v>131</v>
      </c>
      <c r="CP1" s="210" t="s">
        <v>131</v>
      </c>
      <c r="CQ1" s="210" t="s">
        <v>131</v>
      </c>
      <c r="CR1" s="210" t="s">
        <v>131</v>
      </c>
      <c r="CS1" s="210" t="s">
        <v>131</v>
      </c>
      <c r="CT1" s="210" t="s">
        <v>131</v>
      </c>
      <c r="CU1" s="210" t="s">
        <v>131</v>
      </c>
      <c r="CV1" s="210" t="s">
        <v>131</v>
      </c>
      <c r="CW1" s="210" t="s">
        <v>131</v>
      </c>
      <c r="CX1" s="210" t="s">
        <v>131</v>
      </c>
      <c r="CY1" s="210" t="s">
        <v>131</v>
      </c>
    </row>
    <row customHeight="1" ht="10.5" hidden="1">
      <c r="F2" s="210" t="s">
        <v>132</v>
      </c>
      <c r="G2" s="210" t="s">
        <v>133</v>
      </c>
      <c r="H2" s="210" t="s">
        <v>134</v>
      </c>
      <c r="I2" s="210" t="s">
        <v>135</v>
      </c>
      <c r="J2" s="210" t="s">
        <v>136</v>
      </c>
      <c r="K2" s="210" t="s">
        <v>137</v>
      </c>
      <c r="L2" s="210" t="s">
        <v>138</v>
      </c>
      <c r="M2" s="210" t="s">
        <v>132</v>
      </c>
      <c r="N2" s="210" t="s">
        <v>133</v>
      </c>
      <c r="O2" s="210" t="s">
        <v>134</v>
      </c>
      <c r="P2" s="210" t="s">
        <v>135</v>
      </c>
      <c r="Q2" s="210" t="s">
        <v>136</v>
      </c>
      <c r="R2" s="210" t="s">
        <v>137</v>
      </c>
      <c r="S2" s="210" t="s">
        <v>138</v>
      </c>
      <c r="T2" s="210" t="s">
        <v>132</v>
      </c>
      <c r="U2" s="210" t="s">
        <v>133</v>
      </c>
      <c r="V2" s="210" t="s">
        <v>134</v>
      </c>
      <c r="W2" s="210" t="s">
        <v>135</v>
      </c>
      <c r="X2" s="210" t="s">
        <v>136</v>
      </c>
      <c r="Y2" s="210" t="s">
        <v>137</v>
      </c>
      <c r="Z2" s="210" t="s">
        <v>138</v>
      </c>
      <c r="AA2" s="210" t="s">
        <v>132</v>
      </c>
      <c r="AB2" s="210" t="s">
        <v>133</v>
      </c>
      <c r="AC2" s="210" t="s">
        <v>134</v>
      </c>
      <c r="AD2" s="210" t="s">
        <v>135</v>
      </c>
      <c r="AE2" s="210" t="s">
        <v>136</v>
      </c>
      <c r="AF2" s="210" t="s">
        <v>137</v>
      </c>
      <c r="AG2" s="210" t="s">
        <v>138</v>
      </c>
      <c r="AH2" s="210" t="s">
        <v>132</v>
      </c>
      <c r="AI2" s="210" t="s">
        <v>133</v>
      </c>
      <c r="AJ2" s="210" t="s">
        <v>134</v>
      </c>
      <c r="AK2" s="210" t="s">
        <v>135</v>
      </c>
      <c r="AL2" s="210" t="s">
        <v>136</v>
      </c>
      <c r="AM2" s="210" t="s">
        <v>137</v>
      </c>
      <c r="AN2" s="210" t="s">
        <v>138</v>
      </c>
      <c r="AO2" s="210" t="s">
        <v>132</v>
      </c>
      <c r="AP2" s="210" t="s">
        <v>133</v>
      </c>
      <c r="AQ2" s="210" t="s">
        <v>134</v>
      </c>
      <c r="AR2" s="210" t="s">
        <v>135</v>
      </c>
      <c r="AS2" s="210" t="s">
        <v>136</v>
      </c>
      <c r="AT2" s="210" t="s">
        <v>137</v>
      </c>
      <c r="AU2" s="210" t="s">
        <v>138</v>
      </c>
      <c r="AV2" s="210" t="s">
        <v>132</v>
      </c>
      <c r="AW2" s="210" t="s">
        <v>133</v>
      </c>
      <c r="AX2" s="210" t="s">
        <v>134</v>
      </c>
      <c r="AY2" s="210" t="s">
        <v>135</v>
      </c>
      <c r="AZ2" s="210" t="s">
        <v>136</v>
      </c>
      <c r="BA2" s="210" t="s">
        <v>137</v>
      </c>
      <c r="BB2" s="210" t="s">
        <v>138</v>
      </c>
      <c r="BC2" s="210" t="s">
        <v>132</v>
      </c>
      <c r="BD2" s="210" t="s">
        <v>133</v>
      </c>
      <c r="BE2" s="210" t="s">
        <v>134</v>
      </c>
      <c r="BF2" s="210" t="s">
        <v>135</v>
      </c>
      <c r="BG2" s="210" t="s">
        <v>136</v>
      </c>
      <c r="BH2" s="210" t="s">
        <v>137</v>
      </c>
      <c r="BI2" s="210" t="s">
        <v>138</v>
      </c>
      <c r="BJ2" s="210" t="s">
        <v>132</v>
      </c>
      <c r="BK2" s="210" t="s">
        <v>133</v>
      </c>
      <c r="BL2" s="210" t="s">
        <v>134</v>
      </c>
      <c r="BM2" s="210" t="s">
        <v>135</v>
      </c>
      <c r="BN2" s="210" t="s">
        <v>136</v>
      </c>
      <c r="BO2" s="210" t="s">
        <v>137</v>
      </c>
      <c r="BP2" s="210" t="s">
        <v>138</v>
      </c>
      <c r="BQ2" s="210" t="s">
        <v>132</v>
      </c>
      <c r="BR2" s="210" t="s">
        <v>133</v>
      </c>
      <c r="BS2" s="210" t="s">
        <v>134</v>
      </c>
      <c r="BT2" s="210" t="s">
        <v>135</v>
      </c>
      <c r="BU2" s="210" t="s">
        <v>136</v>
      </c>
      <c r="BV2" s="210" t="s">
        <v>137</v>
      </c>
      <c r="BW2" s="210" t="s">
        <v>138</v>
      </c>
      <c r="BX2" s="210" t="s">
        <v>132</v>
      </c>
      <c r="BY2" s="210" t="s">
        <v>133</v>
      </c>
      <c r="BZ2" s="210" t="s">
        <v>134</v>
      </c>
      <c r="CA2" s="210" t="s">
        <v>135</v>
      </c>
      <c r="CB2" s="210" t="s">
        <v>136</v>
      </c>
      <c r="CC2" s="210" t="s">
        <v>137</v>
      </c>
      <c r="CD2" s="210" t="s">
        <v>138</v>
      </c>
      <c r="CE2" s="210" t="s">
        <v>132</v>
      </c>
      <c r="CF2" s="210" t="s">
        <v>133</v>
      </c>
      <c r="CG2" s="210" t="s">
        <v>134</v>
      </c>
      <c r="CH2" s="210" t="s">
        <v>135</v>
      </c>
      <c r="CI2" s="210" t="s">
        <v>136</v>
      </c>
      <c r="CJ2" s="210" t="s">
        <v>137</v>
      </c>
      <c r="CK2" s="210" t="s">
        <v>138</v>
      </c>
      <c r="CL2" s="210" t="s">
        <v>132</v>
      </c>
      <c r="CM2" s="210" t="s">
        <v>133</v>
      </c>
      <c r="CN2" s="210" t="s">
        <v>134</v>
      </c>
      <c r="CO2" s="210" t="s">
        <v>135</v>
      </c>
      <c r="CP2" s="210" t="s">
        <v>136</v>
      </c>
      <c r="CQ2" s="210" t="s">
        <v>137</v>
      </c>
      <c r="CR2" s="210" t="s">
        <v>138</v>
      </c>
      <c r="CS2" s="210" t="s">
        <v>132</v>
      </c>
      <c r="CT2" s="210" t="s">
        <v>133</v>
      </c>
      <c r="CU2" s="210" t="s">
        <v>134</v>
      </c>
      <c r="CV2" s="210" t="s">
        <v>135</v>
      </c>
      <c r="CW2" s="210" t="s">
        <v>136</v>
      </c>
      <c r="CX2" s="210" t="s">
        <v>137</v>
      </c>
      <c r="CY2" s="210" t="s">
        <v>138</v>
      </c>
    </row>
    <row customHeight="1" ht="10.5" hidden="1">
      <c r="F3" s="220" t="s">
        <v>139</v>
      </c>
      <c r="G3" s="217" t="s">
        <v>140</v>
      </c>
      <c r="H3" s="217" t="s">
        <v>141</v>
      </c>
      <c r="I3" s="217" t="s">
        <v>142</v>
      </c>
      <c r="J3" s="217" t="s">
        <v>143</v>
      </c>
      <c r="K3" s="217" t="s">
        <v>144</v>
      </c>
      <c r="L3" s="217" t="s">
        <v>145</v>
      </c>
      <c r="M3" s="220" t="s">
        <v>146</v>
      </c>
      <c r="N3" s="217" t="s">
        <v>147</v>
      </c>
      <c r="O3" s="217" t="s">
        <v>148</v>
      </c>
      <c r="P3" s="217" t="s">
        <v>149</v>
      </c>
      <c r="Q3" s="217" t="s">
        <v>150</v>
      </c>
      <c r="R3" s="217" t="s">
        <v>151</v>
      </c>
      <c r="S3" s="217" t="s">
        <v>152</v>
      </c>
      <c r="T3" s="220" t="s">
        <v>153</v>
      </c>
      <c r="U3" s="217" t="s">
        <v>154</v>
      </c>
      <c r="V3" s="217" t="s">
        <v>155</v>
      </c>
      <c r="W3" s="217" t="s">
        <v>156</v>
      </c>
      <c r="X3" s="217" t="s">
        <v>157</v>
      </c>
      <c r="Y3" s="217" t="s">
        <v>158</v>
      </c>
      <c r="Z3" s="217" t="s">
        <v>159</v>
      </c>
      <c r="AA3" s="220" t="s">
        <v>160</v>
      </c>
      <c r="AB3" s="217" t="s">
        <v>161</v>
      </c>
      <c r="AC3" s="217" t="s">
        <v>162</v>
      </c>
      <c r="AD3" s="217" t="s">
        <v>163</v>
      </c>
      <c r="AE3" s="217" t="s">
        <v>164</v>
      </c>
      <c r="AF3" s="217" t="s">
        <v>165</v>
      </c>
      <c r="AG3" s="217" t="s">
        <v>166</v>
      </c>
      <c r="AH3" s="220" t="s">
        <v>167</v>
      </c>
      <c r="AI3" s="217" t="s">
        <v>168</v>
      </c>
      <c r="AJ3" s="217" t="s">
        <v>169</v>
      </c>
      <c r="AK3" s="217" t="s">
        <v>170</v>
      </c>
      <c r="AL3" s="217" t="s">
        <v>171</v>
      </c>
      <c r="AM3" s="217" t="s">
        <v>172</v>
      </c>
      <c r="AN3" s="217" t="s">
        <v>173</v>
      </c>
      <c r="AO3" s="220" t="s">
        <v>174</v>
      </c>
      <c r="AP3" s="217" t="s">
        <v>175</v>
      </c>
      <c r="AQ3" s="217" t="s">
        <v>176</v>
      </c>
      <c r="AR3" s="217" t="s">
        <v>177</v>
      </c>
      <c r="AS3" s="217" t="s">
        <v>178</v>
      </c>
      <c r="AT3" s="217" t="s">
        <v>179</v>
      </c>
      <c r="AU3" s="217" t="s">
        <v>180</v>
      </c>
      <c r="AV3" s="220" t="s">
        <v>181</v>
      </c>
      <c r="AW3" s="217" t="s">
        <v>182</v>
      </c>
      <c r="AX3" s="217" t="s">
        <v>183</v>
      </c>
      <c r="AY3" s="217" t="s">
        <v>184</v>
      </c>
      <c r="AZ3" s="217" t="s">
        <v>185</v>
      </c>
      <c r="BA3" s="217" t="s">
        <v>186</v>
      </c>
      <c r="BB3" s="217" t="s">
        <v>187</v>
      </c>
      <c r="BC3" s="220" t="s">
        <v>188</v>
      </c>
      <c r="BD3" s="217" t="s">
        <v>189</v>
      </c>
      <c r="BE3" s="217" t="s">
        <v>190</v>
      </c>
      <c r="BF3" s="217" t="s">
        <v>191</v>
      </c>
      <c r="BG3" s="217" t="s">
        <v>192</v>
      </c>
      <c r="BH3" s="217" t="s">
        <v>193</v>
      </c>
      <c r="BI3" s="217" t="s">
        <v>194</v>
      </c>
      <c r="BJ3" s="220" t="s">
        <v>195</v>
      </c>
      <c r="BK3" s="217" t="s">
        <v>196</v>
      </c>
      <c r="BL3" s="217" t="s">
        <v>197</v>
      </c>
      <c r="BM3" s="217" t="s">
        <v>198</v>
      </c>
      <c r="BN3" s="217" t="s">
        <v>199</v>
      </c>
      <c r="BO3" s="217" t="s">
        <v>200</v>
      </c>
      <c r="BP3" s="217" t="s">
        <v>201</v>
      </c>
      <c r="BQ3" s="220" t="s">
        <v>202</v>
      </c>
      <c r="BR3" s="217" t="s">
        <v>203</v>
      </c>
      <c r="BS3" s="217" t="s">
        <v>204</v>
      </c>
      <c r="BT3" s="217" t="s">
        <v>205</v>
      </c>
      <c r="BU3" s="217" t="s">
        <v>206</v>
      </c>
      <c r="BV3" s="217" t="s">
        <v>207</v>
      </c>
      <c r="BW3" s="217" t="s">
        <v>208</v>
      </c>
      <c r="BX3" s="220" t="s">
        <v>209</v>
      </c>
      <c r="BY3" s="217" t="s">
        <v>210</v>
      </c>
      <c r="BZ3" s="217" t="s">
        <v>211</v>
      </c>
      <c r="CA3" s="217" t="s">
        <v>212</v>
      </c>
      <c r="CB3" s="217" t="s">
        <v>213</v>
      </c>
      <c r="CC3" s="217" t="s">
        <v>214</v>
      </c>
      <c r="CD3" s="217" t="s">
        <v>215</v>
      </c>
      <c r="CE3" s="220" t="s">
        <v>216</v>
      </c>
      <c r="CF3" s="217" t="s">
        <v>217</v>
      </c>
      <c r="CG3" s="217" t="s">
        <v>218</v>
      </c>
      <c r="CH3" s="217" t="s">
        <v>219</v>
      </c>
      <c r="CI3" s="217" t="s">
        <v>220</v>
      </c>
      <c r="CJ3" s="217" t="s">
        <v>221</v>
      </c>
      <c r="CK3" s="217" t="s">
        <v>222</v>
      </c>
      <c r="CL3" s="220" t="s">
        <v>223</v>
      </c>
      <c r="CM3" s="217" t="s">
        <v>224</v>
      </c>
      <c r="CN3" s="217" t="s">
        <v>225</v>
      </c>
      <c r="CO3" s="217" t="s">
        <v>226</v>
      </c>
      <c r="CP3" s="217" t="s">
        <v>227</v>
      </c>
      <c r="CQ3" s="217" t="s">
        <v>228</v>
      </c>
      <c r="CR3" s="217" t="s">
        <v>229</v>
      </c>
      <c r="CS3" s="220" t="s">
        <v>230</v>
      </c>
      <c r="CT3" s="217" t="s">
        <v>231</v>
      </c>
      <c r="CU3" s="217" t="s">
        <v>232</v>
      </c>
      <c r="CV3" s="217" t="s">
        <v>233</v>
      </c>
      <c r="CW3" s="217" t="s">
        <v>234</v>
      </c>
      <c r="CX3" s="217" t="s">
        <v>235</v>
      </c>
      <c r="CY3" s="217" t="s">
        <v>236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237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238</v>
      </c>
    </row>
    <row customHeight="1" ht="12">
      <c r="D10" s="135" t="str">
        <f>IF(ORG="","Не определено",ORG)</f>
        <v>АО "НАТЭК Инвест-Энерго"</v>
      </c>
      <c r="CY10" s="134" t="s">
        <v>239</v>
      </c>
    </row>
    <row customHeight="1" ht="15">
      <c r="D11" s="133" t="s">
        <v>240</v>
      </c>
      <c r="E11" s="123"/>
      <c r="F11" s="123"/>
      <c r="G11" s="123"/>
      <c r="H11" s="123"/>
      <c r="I11" s="123"/>
      <c r="J11" s="123"/>
      <c r="K11" s="123"/>
      <c r="L11" s="123"/>
      <c r="M11" s="251" t="s">
        <v>241</v>
      </c>
      <c r="N11" s="251"/>
      <c r="O11" s="251"/>
      <c r="P11" s="251"/>
      <c r="Q11" s="251"/>
      <c r="R11" s="251"/>
      <c r="S11" s="251"/>
      <c r="T11" s="123"/>
      <c r="U11" s="123"/>
      <c r="V11" s="123"/>
      <c r="W11" s="123"/>
      <c r="X11" s="123"/>
      <c r="Y11" s="123"/>
      <c r="Z11" s="123"/>
      <c r="AA11" s="251" t="s">
        <v>241</v>
      </c>
      <c r="AB11" s="251"/>
      <c r="AC11" s="251"/>
      <c r="AD11" s="251"/>
      <c r="AE11" s="251"/>
      <c r="AF11" s="251"/>
      <c r="AG11" s="251"/>
      <c r="AH11" s="123"/>
      <c r="AI11" s="123"/>
      <c r="AJ11" s="123"/>
      <c r="AK11" s="123"/>
      <c r="AL11" s="123"/>
      <c r="AM11" s="123"/>
      <c r="AN11" s="123"/>
      <c r="AO11" s="251" t="s">
        <v>241</v>
      </c>
      <c r="AP11" s="251"/>
      <c r="AQ11" s="251"/>
      <c r="AR11" s="251"/>
      <c r="AS11" s="251"/>
      <c r="AT11" s="251"/>
      <c r="AU11" s="251"/>
      <c r="AV11" s="123"/>
      <c r="AW11" s="123"/>
      <c r="AX11" s="123"/>
      <c r="AY11" s="123"/>
      <c r="AZ11" s="123"/>
      <c r="BA11" s="123"/>
      <c r="BB11" s="123"/>
      <c r="BC11" s="251" t="s">
        <v>241</v>
      </c>
      <c r="BD11" s="251"/>
      <c r="BE11" s="251"/>
      <c r="BF11" s="251"/>
      <c r="BG11" s="251"/>
      <c r="BH11" s="251"/>
      <c r="BI11" s="251"/>
      <c r="BJ11" s="123"/>
      <c r="BK11" s="123"/>
      <c r="BL11" s="123"/>
      <c r="BM11" s="123"/>
      <c r="BN11" s="123"/>
      <c r="BO11" s="123"/>
      <c r="BP11" s="123"/>
      <c r="BQ11" s="251" t="s">
        <v>241</v>
      </c>
      <c r="BR11" s="251"/>
      <c r="BS11" s="251"/>
      <c r="BT11" s="251"/>
      <c r="BU11" s="251"/>
      <c r="BV11" s="251"/>
      <c r="BW11" s="251"/>
      <c r="BX11" s="123"/>
      <c r="BY11" s="123"/>
      <c r="BZ11" s="123"/>
      <c r="CA11" s="123"/>
      <c r="CB11" s="123"/>
      <c r="CC11" s="123"/>
      <c r="CD11" s="123"/>
      <c r="CE11" s="251" t="s">
        <v>241</v>
      </c>
      <c r="CF11" s="251"/>
      <c r="CG11" s="251"/>
      <c r="CH11" s="251"/>
      <c r="CI11" s="251"/>
      <c r="CJ11" s="251"/>
      <c r="CK11" s="251"/>
      <c r="CS11" s="251" t="s">
        <v>241</v>
      </c>
      <c r="CT11" s="251"/>
      <c r="CU11" s="251"/>
      <c r="CV11" s="251"/>
      <c r="CW11" s="251"/>
      <c r="CX11" s="251"/>
      <c r="CY11" s="251"/>
    </row>
    <row s="395" customFormat="1" customHeight="1" ht="12">
      <c r="C12" s="132"/>
      <c r="D12" s="252" t="s">
        <v>242</v>
      </c>
      <c r="E12" s="251" t="s">
        <v>243</v>
      </c>
      <c r="F12" s="254" t="s">
        <v>244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 t="s">
        <v>245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 t="s">
        <v>246</v>
      </c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 t="s">
        <v>246</v>
      </c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6" t="s">
        <v>247</v>
      </c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 t="s">
        <v>247</v>
      </c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 t="s">
        <v>247</v>
      </c>
      <c r="CM12" s="256"/>
      <c r="CN12" s="256"/>
      <c r="CO12" s="256"/>
      <c r="CP12" s="256"/>
      <c r="CQ12" s="256"/>
      <c r="CR12" s="256"/>
      <c r="CS12" s="257"/>
      <c r="CT12" s="257"/>
      <c r="CU12" s="257"/>
      <c r="CV12" s="257"/>
      <c r="CW12" s="257"/>
      <c r="CX12" s="257"/>
      <c r="CY12" s="257"/>
    </row>
    <row s="395" customFormat="1" customHeight="1" ht="45">
      <c r="C13" s="132"/>
      <c r="D13" s="252"/>
      <c r="E13" s="251"/>
      <c r="F13" s="255" t="s">
        <v>248</v>
      </c>
      <c r="G13" s="255"/>
      <c r="H13" s="255"/>
      <c r="I13" s="255"/>
      <c r="J13" s="255"/>
      <c r="K13" s="255"/>
      <c r="L13" s="255"/>
      <c r="M13" s="251" t="s">
        <v>249</v>
      </c>
      <c r="N13" s="251"/>
      <c r="O13" s="251"/>
      <c r="P13" s="251"/>
      <c r="Q13" s="251"/>
      <c r="R13" s="251"/>
      <c r="S13" s="251"/>
      <c r="T13" s="251" t="s">
        <v>248</v>
      </c>
      <c r="U13" s="251"/>
      <c r="V13" s="251"/>
      <c r="W13" s="251"/>
      <c r="X13" s="251"/>
      <c r="Y13" s="251"/>
      <c r="Z13" s="251"/>
      <c r="AA13" s="251" t="s">
        <v>249</v>
      </c>
      <c r="AB13" s="251"/>
      <c r="AC13" s="251"/>
      <c r="AD13" s="251"/>
      <c r="AE13" s="251"/>
      <c r="AF13" s="251"/>
      <c r="AG13" s="251"/>
      <c r="AH13" s="251" t="s">
        <v>250</v>
      </c>
      <c r="AI13" s="251"/>
      <c r="AJ13" s="251"/>
      <c r="AK13" s="251"/>
      <c r="AL13" s="251"/>
      <c r="AM13" s="251"/>
      <c r="AN13" s="251"/>
      <c r="AO13" s="251" t="s">
        <v>251</v>
      </c>
      <c r="AP13" s="251"/>
      <c r="AQ13" s="251"/>
      <c r="AR13" s="251"/>
      <c r="AS13" s="251"/>
      <c r="AT13" s="251"/>
      <c r="AU13" s="251"/>
      <c r="AV13" s="251" t="s">
        <v>252</v>
      </c>
      <c r="AW13" s="251"/>
      <c r="AX13" s="251"/>
      <c r="AY13" s="251"/>
      <c r="AZ13" s="251"/>
      <c r="BA13" s="251"/>
      <c r="BB13" s="251"/>
      <c r="BC13" s="251" t="s">
        <v>253</v>
      </c>
      <c r="BD13" s="251"/>
      <c r="BE13" s="251"/>
      <c r="BF13" s="251"/>
      <c r="BG13" s="251"/>
      <c r="BH13" s="251"/>
      <c r="BI13" s="251"/>
      <c r="BJ13" s="251" t="s">
        <v>250</v>
      </c>
      <c r="BK13" s="251"/>
      <c r="BL13" s="251"/>
      <c r="BM13" s="251"/>
      <c r="BN13" s="251"/>
      <c r="BO13" s="251"/>
      <c r="BP13" s="251"/>
      <c r="BQ13" s="251" t="s">
        <v>251</v>
      </c>
      <c r="BR13" s="251"/>
      <c r="BS13" s="251"/>
      <c r="BT13" s="251"/>
      <c r="BU13" s="251"/>
      <c r="BV13" s="251"/>
      <c r="BW13" s="251"/>
      <c r="BX13" s="251" t="s">
        <v>252</v>
      </c>
      <c r="BY13" s="251"/>
      <c r="BZ13" s="251"/>
      <c r="CA13" s="251"/>
      <c r="CB13" s="251"/>
      <c r="CC13" s="251"/>
      <c r="CD13" s="251"/>
      <c r="CE13" s="251" t="s">
        <v>253</v>
      </c>
      <c r="CF13" s="251"/>
      <c r="CG13" s="251"/>
      <c r="CH13" s="251"/>
      <c r="CI13" s="251"/>
      <c r="CJ13" s="251"/>
      <c r="CK13" s="251"/>
      <c r="CL13" s="251" t="s">
        <v>254</v>
      </c>
      <c r="CM13" s="251"/>
      <c r="CN13" s="251"/>
      <c r="CO13" s="251"/>
      <c r="CP13" s="251"/>
      <c r="CQ13" s="251"/>
      <c r="CR13" s="251"/>
      <c r="CS13" s="251" t="s">
        <v>255</v>
      </c>
      <c r="CT13" s="251"/>
      <c r="CU13" s="251"/>
      <c r="CV13" s="251"/>
      <c r="CW13" s="251"/>
      <c r="CX13" s="251"/>
      <c r="CY13" s="251"/>
    </row>
    <row s="395" customFormat="1" customHeight="1" ht="12">
      <c r="C14" s="132"/>
      <c r="D14" s="252"/>
      <c r="E14" s="253"/>
      <c r="F14" s="251" t="s">
        <v>256</v>
      </c>
      <c r="G14" s="251" t="s">
        <v>257</v>
      </c>
      <c r="H14" s="251"/>
      <c r="I14" s="251"/>
      <c r="J14" s="251"/>
      <c r="K14" s="251"/>
      <c r="L14" s="251"/>
      <c r="M14" s="251" t="s">
        <v>256</v>
      </c>
      <c r="N14" s="251" t="s">
        <v>257</v>
      </c>
      <c r="O14" s="251"/>
      <c r="P14" s="251"/>
      <c r="Q14" s="251"/>
      <c r="R14" s="251"/>
      <c r="S14" s="251"/>
      <c r="T14" s="251" t="s">
        <v>256</v>
      </c>
      <c r="U14" s="251" t="s">
        <v>257</v>
      </c>
      <c r="V14" s="251"/>
      <c r="W14" s="251"/>
      <c r="X14" s="251"/>
      <c r="Y14" s="251"/>
      <c r="Z14" s="251"/>
      <c r="AA14" s="251" t="s">
        <v>256</v>
      </c>
      <c r="AB14" s="251" t="s">
        <v>257</v>
      </c>
      <c r="AC14" s="251"/>
      <c r="AD14" s="251"/>
      <c r="AE14" s="251"/>
      <c r="AF14" s="251"/>
      <c r="AG14" s="251"/>
      <c r="AH14" s="251" t="s">
        <v>256</v>
      </c>
      <c r="AI14" s="251" t="s">
        <v>257</v>
      </c>
      <c r="AJ14" s="251"/>
      <c r="AK14" s="251"/>
      <c r="AL14" s="251"/>
      <c r="AM14" s="251"/>
      <c r="AN14" s="251"/>
      <c r="AO14" s="251" t="s">
        <v>256</v>
      </c>
      <c r="AP14" s="251" t="s">
        <v>257</v>
      </c>
      <c r="AQ14" s="251"/>
      <c r="AR14" s="251"/>
      <c r="AS14" s="251"/>
      <c r="AT14" s="251"/>
      <c r="AU14" s="251"/>
      <c r="AV14" s="251" t="s">
        <v>256</v>
      </c>
      <c r="AW14" s="251" t="s">
        <v>257</v>
      </c>
      <c r="AX14" s="251"/>
      <c r="AY14" s="251"/>
      <c r="AZ14" s="251"/>
      <c r="BA14" s="251"/>
      <c r="BB14" s="251"/>
      <c r="BC14" s="251" t="s">
        <v>256</v>
      </c>
      <c r="BD14" s="251" t="s">
        <v>257</v>
      </c>
      <c r="BE14" s="251"/>
      <c r="BF14" s="251"/>
      <c r="BG14" s="251"/>
      <c r="BH14" s="251"/>
      <c r="BI14" s="251"/>
      <c r="BJ14" s="251" t="s">
        <v>256</v>
      </c>
      <c r="BK14" s="251" t="s">
        <v>257</v>
      </c>
      <c r="BL14" s="251"/>
      <c r="BM14" s="251"/>
      <c r="BN14" s="251"/>
      <c r="BO14" s="251"/>
      <c r="BP14" s="251"/>
      <c r="BQ14" s="251" t="s">
        <v>256</v>
      </c>
      <c r="BR14" s="251" t="s">
        <v>257</v>
      </c>
      <c r="BS14" s="251"/>
      <c r="BT14" s="251"/>
      <c r="BU14" s="251"/>
      <c r="BV14" s="251"/>
      <c r="BW14" s="251"/>
      <c r="BX14" s="251" t="s">
        <v>256</v>
      </c>
      <c r="BY14" s="251" t="s">
        <v>257</v>
      </c>
      <c r="BZ14" s="251"/>
      <c r="CA14" s="251"/>
      <c r="CB14" s="251"/>
      <c r="CC14" s="251"/>
      <c r="CD14" s="251"/>
      <c r="CE14" s="251" t="s">
        <v>256</v>
      </c>
      <c r="CF14" s="251" t="s">
        <v>257</v>
      </c>
      <c r="CG14" s="251"/>
      <c r="CH14" s="251"/>
      <c r="CI14" s="251"/>
      <c r="CJ14" s="251"/>
      <c r="CK14" s="251"/>
      <c r="CL14" s="251" t="s">
        <v>256</v>
      </c>
      <c r="CM14" s="251" t="s">
        <v>257</v>
      </c>
      <c r="CN14" s="251"/>
      <c r="CO14" s="251"/>
      <c r="CP14" s="251"/>
      <c r="CQ14" s="251"/>
      <c r="CR14" s="251"/>
      <c r="CS14" s="251" t="s">
        <v>256</v>
      </c>
      <c r="CT14" s="251" t="s">
        <v>257</v>
      </c>
      <c r="CU14" s="251"/>
      <c r="CV14" s="251"/>
      <c r="CW14" s="251"/>
      <c r="CX14" s="251"/>
      <c r="CY14" s="251"/>
    </row>
    <row s="395" customFormat="1" customHeight="1" ht="12">
      <c r="C15" s="132"/>
      <c r="D15" s="252"/>
      <c r="E15" s="253"/>
      <c r="F15" s="251"/>
      <c r="G15" s="131" t="s">
        <v>258</v>
      </c>
      <c r="H15" s="131" t="s">
        <v>259</v>
      </c>
      <c r="I15" s="131" t="s">
        <v>260</v>
      </c>
      <c r="J15" s="131" t="s">
        <v>261</v>
      </c>
      <c r="K15" s="131" t="s">
        <v>262</v>
      </c>
      <c r="L15" s="131" t="s">
        <v>263</v>
      </c>
      <c r="M15" s="251"/>
      <c r="N15" s="131" t="s">
        <v>258</v>
      </c>
      <c r="O15" s="131" t="s">
        <v>259</v>
      </c>
      <c r="P15" s="131" t="s">
        <v>260</v>
      </c>
      <c r="Q15" s="131" t="s">
        <v>261</v>
      </c>
      <c r="R15" s="131" t="s">
        <v>262</v>
      </c>
      <c r="S15" s="131" t="s">
        <v>263</v>
      </c>
      <c r="T15" s="251"/>
      <c r="U15" s="131" t="s">
        <v>258</v>
      </c>
      <c r="V15" s="131" t="s">
        <v>259</v>
      </c>
      <c r="W15" s="131" t="s">
        <v>260</v>
      </c>
      <c r="X15" s="131" t="s">
        <v>261</v>
      </c>
      <c r="Y15" s="131" t="s">
        <v>262</v>
      </c>
      <c r="Z15" s="131" t="s">
        <v>263</v>
      </c>
      <c r="AA15" s="251"/>
      <c r="AB15" s="131" t="s">
        <v>258</v>
      </c>
      <c r="AC15" s="131" t="s">
        <v>259</v>
      </c>
      <c r="AD15" s="131" t="s">
        <v>260</v>
      </c>
      <c r="AE15" s="131" t="s">
        <v>261</v>
      </c>
      <c r="AF15" s="131" t="s">
        <v>262</v>
      </c>
      <c r="AG15" s="131" t="s">
        <v>263</v>
      </c>
      <c r="AH15" s="251"/>
      <c r="AI15" s="131" t="s">
        <v>258</v>
      </c>
      <c r="AJ15" s="131" t="s">
        <v>259</v>
      </c>
      <c r="AK15" s="131" t="s">
        <v>260</v>
      </c>
      <c r="AL15" s="131" t="s">
        <v>261</v>
      </c>
      <c r="AM15" s="131" t="s">
        <v>262</v>
      </c>
      <c r="AN15" s="131" t="s">
        <v>263</v>
      </c>
      <c r="AO15" s="251"/>
      <c r="AP15" s="131" t="s">
        <v>258</v>
      </c>
      <c r="AQ15" s="131" t="s">
        <v>259</v>
      </c>
      <c r="AR15" s="131" t="s">
        <v>260</v>
      </c>
      <c r="AS15" s="131" t="s">
        <v>261</v>
      </c>
      <c r="AT15" s="131" t="s">
        <v>262</v>
      </c>
      <c r="AU15" s="131" t="s">
        <v>263</v>
      </c>
      <c r="AV15" s="251"/>
      <c r="AW15" s="131" t="s">
        <v>258</v>
      </c>
      <c r="AX15" s="131" t="s">
        <v>259</v>
      </c>
      <c r="AY15" s="131" t="s">
        <v>260</v>
      </c>
      <c r="AZ15" s="131" t="s">
        <v>261</v>
      </c>
      <c r="BA15" s="131" t="s">
        <v>262</v>
      </c>
      <c r="BB15" s="131" t="s">
        <v>263</v>
      </c>
      <c r="BC15" s="251"/>
      <c r="BD15" s="131" t="s">
        <v>258</v>
      </c>
      <c r="BE15" s="131" t="s">
        <v>259</v>
      </c>
      <c r="BF15" s="131" t="s">
        <v>260</v>
      </c>
      <c r="BG15" s="131" t="s">
        <v>261</v>
      </c>
      <c r="BH15" s="131" t="s">
        <v>262</v>
      </c>
      <c r="BI15" s="131" t="s">
        <v>263</v>
      </c>
      <c r="BJ15" s="251"/>
      <c r="BK15" s="131" t="s">
        <v>258</v>
      </c>
      <c r="BL15" s="131" t="s">
        <v>259</v>
      </c>
      <c r="BM15" s="131" t="s">
        <v>260</v>
      </c>
      <c r="BN15" s="131" t="s">
        <v>261</v>
      </c>
      <c r="BO15" s="131" t="s">
        <v>262</v>
      </c>
      <c r="BP15" s="131" t="s">
        <v>263</v>
      </c>
      <c r="BQ15" s="251"/>
      <c r="BR15" s="131" t="s">
        <v>258</v>
      </c>
      <c r="BS15" s="131" t="s">
        <v>259</v>
      </c>
      <c r="BT15" s="131" t="s">
        <v>260</v>
      </c>
      <c r="BU15" s="131" t="s">
        <v>261</v>
      </c>
      <c r="BV15" s="131" t="s">
        <v>262</v>
      </c>
      <c r="BW15" s="131" t="s">
        <v>263</v>
      </c>
      <c r="BX15" s="251"/>
      <c r="BY15" s="131" t="s">
        <v>258</v>
      </c>
      <c r="BZ15" s="131" t="s">
        <v>259</v>
      </c>
      <c r="CA15" s="131" t="s">
        <v>260</v>
      </c>
      <c r="CB15" s="131" t="s">
        <v>261</v>
      </c>
      <c r="CC15" s="131" t="s">
        <v>262</v>
      </c>
      <c r="CD15" s="131" t="s">
        <v>263</v>
      </c>
      <c r="CE15" s="251"/>
      <c r="CF15" s="131" t="s">
        <v>258</v>
      </c>
      <c r="CG15" s="131" t="s">
        <v>259</v>
      </c>
      <c r="CH15" s="131" t="s">
        <v>260</v>
      </c>
      <c r="CI15" s="131" t="s">
        <v>261</v>
      </c>
      <c r="CJ15" s="131" t="s">
        <v>262</v>
      </c>
      <c r="CK15" s="131" t="s">
        <v>263</v>
      </c>
      <c r="CL15" s="251"/>
      <c r="CM15" s="131" t="s">
        <v>258</v>
      </c>
      <c r="CN15" s="131" t="s">
        <v>259</v>
      </c>
      <c r="CO15" s="131" t="s">
        <v>260</v>
      </c>
      <c r="CP15" s="131" t="s">
        <v>261</v>
      </c>
      <c r="CQ15" s="131" t="s">
        <v>262</v>
      </c>
      <c r="CR15" s="131" t="s">
        <v>263</v>
      </c>
      <c r="CS15" s="251"/>
      <c r="CT15" s="131" t="s">
        <v>258</v>
      </c>
      <c r="CU15" s="131" t="s">
        <v>259</v>
      </c>
      <c r="CV15" s="131" t="s">
        <v>260</v>
      </c>
      <c r="CW15" s="131" t="s">
        <v>261</v>
      </c>
      <c r="CX15" s="131" t="s">
        <v>262</v>
      </c>
      <c r="CY15" s="131" t="s">
        <v>263</v>
      </c>
    </row>
    <row s="395" customFormat="1" customHeight="1" ht="12">
      <c r="C16" s="132"/>
      <c r="D16" s="252"/>
      <c r="E16" s="253"/>
      <c r="F16" s="131" t="s">
        <v>264</v>
      </c>
      <c r="G16" s="131" t="s">
        <v>264</v>
      </c>
      <c r="H16" s="131" t="s">
        <v>264</v>
      </c>
      <c r="I16" s="131" t="s">
        <v>264</v>
      </c>
      <c r="J16" s="131" t="s">
        <v>264</v>
      </c>
      <c r="K16" s="131" t="s">
        <v>264</v>
      </c>
      <c r="L16" s="131" t="s">
        <v>264</v>
      </c>
      <c r="M16" s="131" t="s">
        <v>265</v>
      </c>
      <c r="N16" s="131" t="s">
        <v>265</v>
      </c>
      <c r="O16" s="131" t="s">
        <v>265</v>
      </c>
      <c r="P16" s="131" t="s">
        <v>265</v>
      </c>
      <c r="Q16" s="131" t="s">
        <v>265</v>
      </c>
      <c r="R16" s="131" t="s">
        <v>265</v>
      </c>
      <c r="S16" s="131" t="s">
        <v>265</v>
      </c>
      <c r="T16" s="131" t="s">
        <v>264</v>
      </c>
      <c r="U16" s="131" t="s">
        <v>264</v>
      </c>
      <c r="V16" s="131" t="s">
        <v>264</v>
      </c>
      <c r="W16" s="131" t="s">
        <v>264</v>
      </c>
      <c r="X16" s="131" t="s">
        <v>264</v>
      </c>
      <c r="Y16" s="131" t="s">
        <v>264</v>
      </c>
      <c r="Z16" s="131" t="s">
        <v>264</v>
      </c>
      <c r="AA16" s="131" t="s">
        <v>265</v>
      </c>
      <c r="AB16" s="131" t="s">
        <v>265</v>
      </c>
      <c r="AC16" s="131" t="s">
        <v>265</v>
      </c>
      <c r="AD16" s="131" t="s">
        <v>265</v>
      </c>
      <c r="AE16" s="131" t="s">
        <v>265</v>
      </c>
      <c r="AF16" s="131" t="s">
        <v>265</v>
      </c>
      <c r="AG16" s="131" t="s">
        <v>265</v>
      </c>
      <c r="AH16" s="131" t="s">
        <v>264</v>
      </c>
      <c r="AI16" s="131" t="s">
        <v>264</v>
      </c>
      <c r="AJ16" s="131" t="s">
        <v>264</v>
      </c>
      <c r="AK16" s="131" t="s">
        <v>264</v>
      </c>
      <c r="AL16" s="131" t="s">
        <v>264</v>
      </c>
      <c r="AM16" s="131" t="s">
        <v>264</v>
      </c>
      <c r="AN16" s="131" t="s">
        <v>264</v>
      </c>
      <c r="AO16" s="131" t="s">
        <v>265</v>
      </c>
      <c r="AP16" s="131" t="s">
        <v>265</v>
      </c>
      <c r="AQ16" s="131" t="s">
        <v>265</v>
      </c>
      <c r="AR16" s="131" t="s">
        <v>265</v>
      </c>
      <c r="AS16" s="131" t="s">
        <v>265</v>
      </c>
      <c r="AT16" s="131" t="s">
        <v>265</v>
      </c>
      <c r="AU16" s="131" t="s">
        <v>265</v>
      </c>
      <c r="AV16" s="131" t="s">
        <v>266</v>
      </c>
      <c r="AW16" s="131" t="s">
        <v>266</v>
      </c>
      <c r="AX16" s="131" t="s">
        <v>266</v>
      </c>
      <c r="AY16" s="131" t="s">
        <v>266</v>
      </c>
      <c r="AZ16" s="131" t="s">
        <v>266</v>
      </c>
      <c r="BA16" s="131" t="s">
        <v>266</v>
      </c>
      <c r="BB16" s="131" t="s">
        <v>266</v>
      </c>
      <c r="BC16" s="131" t="s">
        <v>265</v>
      </c>
      <c r="BD16" s="131" t="s">
        <v>265</v>
      </c>
      <c r="BE16" s="131" t="s">
        <v>265</v>
      </c>
      <c r="BF16" s="131" t="s">
        <v>265</v>
      </c>
      <c r="BG16" s="131" t="s">
        <v>265</v>
      </c>
      <c r="BH16" s="131" t="s">
        <v>265</v>
      </c>
      <c r="BI16" s="131" t="s">
        <v>265</v>
      </c>
      <c r="BJ16" s="131" t="s">
        <v>264</v>
      </c>
      <c r="BK16" s="131" t="s">
        <v>264</v>
      </c>
      <c r="BL16" s="131" t="s">
        <v>264</v>
      </c>
      <c r="BM16" s="131" t="s">
        <v>264</v>
      </c>
      <c r="BN16" s="131" t="s">
        <v>264</v>
      </c>
      <c r="BO16" s="131" t="s">
        <v>264</v>
      </c>
      <c r="BP16" s="131" t="s">
        <v>264</v>
      </c>
      <c r="BQ16" s="131" t="s">
        <v>265</v>
      </c>
      <c r="BR16" s="131" t="s">
        <v>265</v>
      </c>
      <c r="BS16" s="131" t="s">
        <v>265</v>
      </c>
      <c r="BT16" s="131" t="s">
        <v>265</v>
      </c>
      <c r="BU16" s="131" t="s">
        <v>265</v>
      </c>
      <c r="BV16" s="131" t="s">
        <v>265</v>
      </c>
      <c r="BW16" s="131" t="s">
        <v>265</v>
      </c>
      <c r="BX16" s="131" t="s">
        <v>266</v>
      </c>
      <c r="BY16" s="131" t="s">
        <v>266</v>
      </c>
      <c r="BZ16" s="131" t="s">
        <v>266</v>
      </c>
      <c r="CA16" s="131" t="s">
        <v>266</v>
      </c>
      <c r="CB16" s="131" t="s">
        <v>266</v>
      </c>
      <c r="CC16" s="131" t="s">
        <v>266</v>
      </c>
      <c r="CD16" s="131" t="s">
        <v>266</v>
      </c>
      <c r="CE16" s="131" t="s">
        <v>265</v>
      </c>
      <c r="CF16" s="131" t="s">
        <v>265</v>
      </c>
      <c r="CG16" s="131" t="s">
        <v>265</v>
      </c>
      <c r="CH16" s="131" t="s">
        <v>265</v>
      </c>
      <c r="CI16" s="131" t="s">
        <v>265</v>
      </c>
      <c r="CJ16" s="131" t="s">
        <v>265</v>
      </c>
      <c r="CK16" s="131" t="s">
        <v>265</v>
      </c>
      <c r="CL16" s="131" t="s">
        <v>266</v>
      </c>
      <c r="CM16" s="131" t="s">
        <v>266</v>
      </c>
      <c r="CN16" s="131" t="s">
        <v>266</v>
      </c>
      <c r="CO16" s="131" t="s">
        <v>266</v>
      </c>
      <c r="CP16" s="131" t="s">
        <v>266</v>
      </c>
      <c r="CQ16" s="131" t="s">
        <v>266</v>
      </c>
      <c r="CR16" s="131" t="s">
        <v>266</v>
      </c>
      <c r="CS16" s="131" t="s">
        <v>265</v>
      </c>
      <c r="CT16" s="131" t="s">
        <v>265</v>
      </c>
      <c r="CU16" s="131" t="s">
        <v>265</v>
      </c>
      <c r="CV16" s="131" t="s">
        <v>265</v>
      </c>
      <c r="CW16" s="131" t="s">
        <v>265</v>
      </c>
      <c r="CX16" s="131" t="s">
        <v>265</v>
      </c>
      <c r="CY16" s="131" t="s">
        <v>265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6" customFormat="1" customHeight="1" ht="45">
      <c r="C18" s="117"/>
      <c r="D18" s="116" t="s">
        <v>267</v>
      </c>
      <c r="E18" s="115" t="s">
        <v>268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269</v>
      </c>
      <c r="E19" s="126" t="s">
        <v>270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271</v>
      </c>
      <c r="E20" s="121" t="s">
        <v>272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273</v>
      </c>
      <c r="E21" s="121" t="s">
        <v>274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275</v>
      </c>
      <c r="E22" s="121" t="s">
        <v>276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277</v>
      </c>
      <c r="E23" s="121" t="s">
        <v>278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279</v>
      </c>
      <c r="E24" s="121" t="s">
        <v>280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281</v>
      </c>
      <c r="E25" s="121" t="s">
        <v>282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283</v>
      </c>
      <c r="E26" s="121" t="s">
        <v>284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285</v>
      </c>
      <c r="E27" s="121" t="s">
        <v>286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287</v>
      </c>
      <c r="E28" s="121" t="s">
        <v>288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289</v>
      </c>
      <c r="E29" s="121" t="s">
        <v>290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291</v>
      </c>
      <c r="E30" s="121" t="s">
        <v>292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293</v>
      </c>
      <c r="E31" s="121" t="s">
        <v>294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295</v>
      </c>
      <c r="E32" s="121" t="s">
        <v>296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297</v>
      </c>
      <c r="E33" s="121" t="s">
        <v>298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299</v>
      </c>
      <c r="E34" s="121" t="s">
        <v>300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301</v>
      </c>
      <c r="E35" s="121" t="s">
        <v>302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303</v>
      </c>
      <c r="E36" s="121" t="s">
        <v>304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305</v>
      </c>
      <c r="E37" s="126" t="s">
        <v>306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271</v>
      </c>
      <c r="E38" s="121" t="s">
        <v>307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273</v>
      </c>
      <c r="E39" s="121" t="s">
        <v>308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275</v>
      </c>
      <c r="E40" s="121" t="s">
        <v>309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277</v>
      </c>
      <c r="E41" s="121" t="s">
        <v>310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279</v>
      </c>
      <c r="E42" s="121" t="s">
        <v>311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281</v>
      </c>
      <c r="E43" s="121" t="s">
        <v>312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283</v>
      </c>
      <c r="E44" s="121" t="s">
        <v>313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285</v>
      </c>
      <c r="E45" s="121" t="s">
        <v>314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287</v>
      </c>
      <c r="E46" s="121" t="s">
        <v>315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289</v>
      </c>
      <c r="E47" s="121" t="s">
        <v>316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291</v>
      </c>
      <c r="E48" s="121" t="s">
        <v>317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293</v>
      </c>
      <c r="E49" s="121" t="s">
        <v>318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295</v>
      </c>
      <c r="E50" s="121" t="s">
        <v>319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297</v>
      </c>
      <c r="E51" s="121" t="s">
        <v>320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299</v>
      </c>
      <c r="E52" s="121" t="s">
        <v>321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301</v>
      </c>
      <c r="E53" s="121" t="s">
        <v>322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303</v>
      </c>
      <c r="E54" s="121" t="s">
        <v>323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324</v>
      </c>
      <c r="E55" s="126" t="s">
        <v>325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271</v>
      </c>
      <c r="E56" s="121" t="s">
        <v>326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273</v>
      </c>
      <c r="E57" s="121" t="s">
        <v>327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275</v>
      </c>
      <c r="E58" s="121" t="s">
        <v>328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277</v>
      </c>
      <c r="E59" s="121" t="s">
        <v>329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279</v>
      </c>
      <c r="E60" s="121" t="s">
        <v>330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281</v>
      </c>
      <c r="E61" s="121" t="s">
        <v>331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283</v>
      </c>
      <c r="E62" s="121" t="s">
        <v>332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285</v>
      </c>
      <c r="E63" s="121" t="s">
        <v>333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287</v>
      </c>
      <c r="E64" s="121" t="s">
        <v>334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289</v>
      </c>
      <c r="E65" s="121" t="s">
        <v>335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291</v>
      </c>
      <c r="E66" s="121" t="s">
        <v>336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293</v>
      </c>
      <c r="E67" s="121" t="s">
        <v>337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295</v>
      </c>
      <c r="E68" s="121" t="s">
        <v>338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297</v>
      </c>
      <c r="E69" s="121" t="s">
        <v>339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299</v>
      </c>
      <c r="E70" s="121" t="s">
        <v>340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301</v>
      </c>
      <c r="E71" s="121" t="s">
        <v>341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303</v>
      </c>
      <c r="E72" s="121" t="s">
        <v>342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6" customFormat="1" customHeight="1" ht="45">
      <c r="C73" s="117"/>
      <c r="D73" s="116" t="s">
        <v>343</v>
      </c>
      <c r="E73" s="115" t="s">
        <v>344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271</v>
      </c>
      <c r="E74" s="121" t="s">
        <v>345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273</v>
      </c>
      <c r="E75" s="121" t="s">
        <v>346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275</v>
      </c>
      <c r="E76" s="121" t="s">
        <v>347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277</v>
      </c>
      <c r="E77" s="121" t="s">
        <v>348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279</v>
      </c>
      <c r="E78" s="121" t="s">
        <v>349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281</v>
      </c>
      <c r="E79" s="121" t="s">
        <v>350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283</v>
      </c>
      <c r="E80" s="121" t="s">
        <v>351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285</v>
      </c>
      <c r="E81" s="121" t="s">
        <v>352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287</v>
      </c>
      <c r="E82" s="121" t="s">
        <v>353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289</v>
      </c>
      <c r="E83" s="121" t="s">
        <v>354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291</v>
      </c>
      <c r="E84" s="121" t="s">
        <v>355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293</v>
      </c>
      <c r="E85" s="121" t="s">
        <v>356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295</v>
      </c>
      <c r="E86" s="121" t="s">
        <v>357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297</v>
      </c>
      <c r="E87" s="121" t="s">
        <v>358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299</v>
      </c>
      <c r="E88" s="121" t="s">
        <v>359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301</v>
      </c>
      <c r="E89" s="121" t="s">
        <v>360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303</v>
      </c>
      <c r="E90" s="121" t="s">
        <v>361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6" customFormat="1" customHeight="1" ht="45">
      <c r="C94" s="117"/>
      <c r="D94" s="116" t="s">
        <v>362</v>
      </c>
      <c r="E94" s="115" t="s">
        <v>363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9E667B7-4292-8456-F20F-E92DA2A24D7F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7" style="420" width="17.7109375" customWidth="1"/>
  </cols>
  <sheetData>
    <row customHeight="1" ht="10.5" hidden="1">
      <c r="F1" s="210" t="s">
        <v>128</v>
      </c>
      <c r="G1" s="210" t="s">
        <v>128</v>
      </c>
      <c r="H1" s="210" t="s">
        <v>129</v>
      </c>
      <c r="I1" s="210" t="s">
        <v>129</v>
      </c>
      <c r="J1" s="210" t="s">
        <v>364</v>
      </c>
      <c r="K1" s="210" t="s">
        <v>364</v>
      </c>
      <c r="L1" s="210" t="s">
        <v>364</v>
      </c>
      <c r="M1" s="210" t="s">
        <v>364</v>
      </c>
      <c r="N1" s="210" t="s">
        <v>365</v>
      </c>
      <c r="O1" s="210" t="s">
        <v>365</v>
      </c>
      <c r="P1" s="210" t="s">
        <v>365</v>
      </c>
      <c r="Q1" s="210" t="s">
        <v>365</v>
      </c>
    </row>
    <row customHeight="1" ht="10.5" hidden="1"/>
    <row customHeight="1" ht="10.5" hidden="1">
      <c r="F3" s="217" t="s">
        <v>366</v>
      </c>
      <c r="G3" s="217" t="s">
        <v>367</v>
      </c>
      <c r="H3" s="217" t="s">
        <v>368</v>
      </c>
      <c r="I3" s="217" t="s">
        <v>369</v>
      </c>
      <c r="J3" s="217" t="s">
        <v>370</v>
      </c>
      <c r="K3" s="217" t="s">
        <v>371</v>
      </c>
      <c r="L3" s="217" t="s">
        <v>372</v>
      </c>
      <c r="M3" s="217" t="s">
        <v>373</v>
      </c>
      <c r="N3" s="217" t="s">
        <v>374</v>
      </c>
      <c r="O3" s="217" t="s">
        <v>375</v>
      </c>
      <c r="P3" s="217" t="s">
        <v>376</v>
      </c>
      <c r="Q3" s="217" t="s">
        <v>377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378</v>
      </c>
    </row>
    <row customHeight="1" ht="12">
      <c r="D9" s="145" t="s">
        <v>379</v>
      </c>
    </row>
    <row customHeight="1" ht="12">
      <c r="D10" s="135" t="str">
        <f>IF(ORG="","Не определено",ORG)</f>
        <v>АО "НАТЭК Инвест-Энерго"</v>
      </c>
      <c r="Q10" s="134" t="s">
        <v>239</v>
      </c>
    </row>
    <row customHeight="1" ht="15">
      <c r="D11" s="144" t="s">
        <v>240</v>
      </c>
      <c r="E11" s="123"/>
      <c r="F11" s="123"/>
      <c r="G11" s="131" t="s">
        <v>241</v>
      </c>
      <c r="H11" s="123"/>
      <c r="I11" s="131" t="s">
        <v>241</v>
      </c>
      <c r="J11" s="123"/>
      <c r="K11" s="131" t="s">
        <v>241</v>
      </c>
      <c r="L11" s="123"/>
      <c r="M11" s="131" t="s">
        <v>241</v>
      </c>
      <c r="N11" s="123"/>
      <c r="O11" s="131" t="s">
        <v>241</v>
      </c>
      <c r="P11" s="123"/>
      <c r="Q11" s="131" t="s">
        <v>241</v>
      </c>
    </row>
    <row s="395" customFormat="1" customHeight="1" ht="12">
      <c r="C12" s="132"/>
      <c r="D12" s="251" t="s">
        <v>242</v>
      </c>
      <c r="E12" s="251" t="s">
        <v>243</v>
      </c>
      <c r="F12" s="254" t="s">
        <v>244</v>
      </c>
      <c r="G12" s="254"/>
      <c r="H12" s="254" t="s">
        <v>245</v>
      </c>
      <c r="I12" s="254"/>
      <c r="J12" s="254" t="s">
        <v>380</v>
      </c>
      <c r="K12" s="254"/>
      <c r="L12" s="254" t="s">
        <v>380</v>
      </c>
      <c r="M12" s="254"/>
      <c r="N12" s="256" t="s">
        <v>381</v>
      </c>
      <c r="O12" s="256"/>
      <c r="P12" s="256" t="s">
        <v>381</v>
      </c>
      <c r="Q12" s="256"/>
    </row>
    <row s="395" customFormat="1" customHeight="1" ht="69">
      <c r="C13" s="132"/>
      <c r="D13" s="251"/>
      <c r="E13" s="251"/>
      <c r="F13" s="131" t="s">
        <v>248</v>
      </c>
      <c r="G13" s="131" t="s">
        <v>249</v>
      </c>
      <c r="H13" s="131" t="s">
        <v>248</v>
      </c>
      <c r="I13" s="131" t="s">
        <v>249</v>
      </c>
      <c r="J13" s="131" t="s">
        <v>250</v>
      </c>
      <c r="K13" s="131" t="s">
        <v>251</v>
      </c>
      <c r="L13" s="131" t="s">
        <v>252</v>
      </c>
      <c r="M13" s="131" t="s">
        <v>253</v>
      </c>
      <c r="N13" s="131" t="s">
        <v>250</v>
      </c>
      <c r="O13" s="131" t="s">
        <v>251</v>
      </c>
      <c r="P13" s="131" t="s">
        <v>252</v>
      </c>
      <c r="Q13" s="131" t="s">
        <v>253</v>
      </c>
    </row>
    <row s="395" customFormat="1" customHeight="1" ht="12" hidden="1">
      <c r="C14" s="132"/>
      <c r="D14" s="251"/>
      <c r="E14" s="251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5" customFormat="1" customHeight="1" ht="12" hidden="1">
      <c r="C15" s="132"/>
      <c r="D15" s="251"/>
      <c r="E15" s="251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5" customFormat="1" customHeight="1" ht="12">
      <c r="C16" s="132"/>
      <c r="D16" s="251"/>
      <c r="E16" s="251"/>
      <c r="F16" s="131" t="s">
        <v>264</v>
      </c>
      <c r="G16" s="131" t="s">
        <v>265</v>
      </c>
      <c r="H16" s="131" t="s">
        <v>264</v>
      </c>
      <c r="I16" s="131" t="s">
        <v>265</v>
      </c>
      <c r="J16" s="131" t="s">
        <v>264</v>
      </c>
      <c r="K16" s="131" t="s">
        <v>265</v>
      </c>
      <c r="L16" s="131" t="s">
        <v>266</v>
      </c>
      <c r="M16" s="131" t="s">
        <v>265</v>
      </c>
      <c r="N16" s="131" t="s">
        <v>264</v>
      </c>
      <c r="O16" s="131" t="s">
        <v>265</v>
      </c>
      <c r="P16" s="131" t="s">
        <v>266</v>
      </c>
      <c r="Q16" s="131" t="s">
        <v>265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267</v>
      </c>
      <c r="E18" s="115" t="s">
        <v>268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269</v>
      </c>
      <c r="E19" s="126" t="s">
        <v>270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271</v>
      </c>
      <c r="E20" s="121" t="s">
        <v>272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273</v>
      </c>
      <c r="E21" s="121" t="s">
        <v>274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275</v>
      </c>
      <c r="E22" s="121" t="s">
        <v>276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277</v>
      </c>
      <c r="E23" s="121" t="s">
        <v>278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279</v>
      </c>
      <c r="E24" s="121" t="s">
        <v>280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281</v>
      </c>
      <c r="E25" s="121" t="s">
        <v>282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283</v>
      </c>
      <c r="E26" s="121" t="s">
        <v>284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285</v>
      </c>
      <c r="E27" s="121" t="s">
        <v>286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287</v>
      </c>
      <c r="E28" s="121" t="s">
        <v>288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289</v>
      </c>
      <c r="E29" s="121" t="s">
        <v>290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291</v>
      </c>
      <c r="E30" s="121" t="s">
        <v>292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293</v>
      </c>
      <c r="E31" s="121" t="s">
        <v>294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295</v>
      </c>
      <c r="E32" s="121" t="s">
        <v>296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297</v>
      </c>
      <c r="E33" s="121" t="s">
        <v>298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299</v>
      </c>
      <c r="E34" s="121" t="s">
        <v>300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301</v>
      </c>
      <c r="E35" s="121" t="s">
        <v>302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303</v>
      </c>
      <c r="E36" s="121" t="s">
        <v>304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305</v>
      </c>
      <c r="E37" s="126" t="s">
        <v>306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271</v>
      </c>
      <c r="E38" s="121" t="s">
        <v>307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273</v>
      </c>
      <c r="E39" s="121" t="s">
        <v>308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275</v>
      </c>
      <c r="E40" s="121" t="s">
        <v>309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277</v>
      </c>
      <c r="E41" s="121" t="s">
        <v>310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279</v>
      </c>
      <c r="E42" s="121" t="s">
        <v>311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281</v>
      </c>
      <c r="E43" s="121" t="s">
        <v>312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283</v>
      </c>
      <c r="E44" s="121" t="s">
        <v>313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285</v>
      </c>
      <c r="E45" s="121" t="s">
        <v>314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287</v>
      </c>
      <c r="E46" s="121" t="s">
        <v>315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289</v>
      </c>
      <c r="E47" s="121" t="s">
        <v>316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291</v>
      </c>
      <c r="E48" s="121" t="s">
        <v>317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293</v>
      </c>
      <c r="E49" s="121" t="s">
        <v>318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295</v>
      </c>
      <c r="E50" s="121" t="s">
        <v>319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297</v>
      </c>
      <c r="E51" s="121" t="s">
        <v>320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299</v>
      </c>
      <c r="E52" s="121" t="s">
        <v>321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301</v>
      </c>
      <c r="E53" s="121" t="s">
        <v>322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303</v>
      </c>
      <c r="E54" s="121" t="s">
        <v>323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324</v>
      </c>
      <c r="E55" s="126" t="s">
        <v>325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271</v>
      </c>
      <c r="E56" s="121" t="s">
        <v>326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273</v>
      </c>
      <c r="E57" s="121" t="s">
        <v>327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275</v>
      </c>
      <c r="E58" s="121" t="s">
        <v>328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277</v>
      </c>
      <c r="E59" s="121" t="s">
        <v>329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279</v>
      </c>
      <c r="E60" s="121" t="s">
        <v>330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281</v>
      </c>
      <c r="E61" s="121" t="s">
        <v>331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283</v>
      </c>
      <c r="E62" s="121" t="s">
        <v>332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285</v>
      </c>
      <c r="E63" s="121" t="s">
        <v>333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287</v>
      </c>
      <c r="E64" s="121" t="s">
        <v>334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289</v>
      </c>
      <c r="E65" s="121" t="s">
        <v>335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291</v>
      </c>
      <c r="E66" s="121" t="s">
        <v>336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293</v>
      </c>
      <c r="E67" s="121" t="s">
        <v>337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295</v>
      </c>
      <c r="E68" s="121" t="s">
        <v>338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297</v>
      </c>
      <c r="E69" s="121" t="s">
        <v>339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299</v>
      </c>
      <c r="E70" s="121" t="s">
        <v>340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301</v>
      </c>
      <c r="E71" s="121" t="s">
        <v>341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303</v>
      </c>
      <c r="E72" s="121" t="s">
        <v>342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343</v>
      </c>
      <c r="E73" s="115" t="s">
        <v>344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271</v>
      </c>
      <c r="E74" s="121" t="s">
        <v>345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273</v>
      </c>
      <c r="E75" s="121" t="s">
        <v>346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275</v>
      </c>
      <c r="E76" s="121" t="s">
        <v>347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277</v>
      </c>
      <c r="E77" s="121" t="s">
        <v>348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279</v>
      </c>
      <c r="E78" s="121" t="s">
        <v>349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281</v>
      </c>
      <c r="E79" s="121" t="s">
        <v>350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283</v>
      </c>
      <c r="E80" s="121" t="s">
        <v>351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285</v>
      </c>
      <c r="E81" s="121" t="s">
        <v>352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287</v>
      </c>
      <c r="E82" s="121" t="s">
        <v>353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289</v>
      </c>
      <c r="E83" s="121" t="s">
        <v>354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291</v>
      </c>
      <c r="E84" s="121" t="s">
        <v>355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293</v>
      </c>
      <c r="E85" s="121" t="s">
        <v>356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295</v>
      </c>
      <c r="E86" s="121" t="s">
        <v>357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297</v>
      </c>
      <c r="E87" s="121" t="s">
        <v>358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299</v>
      </c>
      <c r="E88" s="121" t="s">
        <v>359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301</v>
      </c>
      <c r="E89" s="121" t="s">
        <v>360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303</v>
      </c>
      <c r="E90" s="121" t="s">
        <v>361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382</v>
      </c>
      <c r="E91" s="115" t="s">
        <v>363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383</v>
      </c>
      <c r="E92" s="121" t="s">
        <v>384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385</v>
      </c>
      <c r="E93" s="121" t="s">
        <v>386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362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29400A1-E072-3DB2-78FE-C3D860643CB5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" style="420" width="22.7109375" customWidth="1"/>
    <col min="7" max="8" style="420" width="16.7109375" customWidth="1"/>
    <col min="9" max="9" style="420" width="22.7109375" customWidth="1"/>
    <col min="10" max="26" style="420" width="16.7109375" customWidth="1"/>
  </cols>
  <sheetData>
    <row customHeight="1" ht="10.5" hidden="1"/>
    <row customHeight="1" ht="10.5" hidden="1"/>
    <row customHeight="1" ht="10.5" hidden="1">
      <c r="F3" s="220" t="s">
        <v>387</v>
      </c>
      <c r="G3" s="220" t="s">
        <v>388</v>
      </c>
      <c r="H3" s="220" t="s">
        <v>389</v>
      </c>
      <c r="I3" s="217" t="s">
        <v>390</v>
      </c>
      <c r="J3" s="217" t="s">
        <v>391</v>
      </c>
      <c r="K3" s="217" t="s">
        <v>392</v>
      </c>
      <c r="L3" s="217" t="s">
        <v>393</v>
      </c>
      <c r="M3" s="217" t="s">
        <v>394</v>
      </c>
      <c r="N3" s="217" t="s">
        <v>395</v>
      </c>
      <c r="O3" s="217" t="s">
        <v>396</v>
      </c>
      <c r="P3" s="217" t="s">
        <v>397</v>
      </c>
      <c r="Q3" s="217" t="s">
        <v>398</v>
      </c>
      <c r="R3" s="217" t="s">
        <v>399</v>
      </c>
      <c r="S3" s="217" t="s">
        <v>400</v>
      </c>
      <c r="T3" s="217" t="s">
        <v>401</v>
      </c>
      <c r="U3" s="217" t="s">
        <v>402</v>
      </c>
      <c r="V3" s="217" t="s">
        <v>403</v>
      </c>
      <c r="W3" s="217" t="s">
        <v>404</v>
      </c>
      <c r="X3" s="217" t="s">
        <v>405</v>
      </c>
      <c r="Y3" s="217" t="s">
        <v>406</v>
      </c>
      <c r="Z3" s="217" t="s">
        <v>407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408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409</v>
      </c>
    </row>
    <row customHeight="1" ht="12">
      <c r="D10" s="135" t="str">
        <f>IF(ORG="","Не определено",ORG)</f>
        <v>АО "НАТЭК Инвест-Энерго"</v>
      </c>
      <c r="Z10" s="134" t="s">
        <v>239</v>
      </c>
    </row>
    <row customHeight="1" ht="15">
      <c r="D11" s="144"/>
      <c r="E11" s="132"/>
      <c r="F11" s="132"/>
      <c r="G11" s="157" t="s">
        <v>410</v>
      </c>
      <c r="H11" s="157" t="s">
        <v>241</v>
      </c>
      <c r="I11" s="132"/>
      <c r="J11" s="157" t="s">
        <v>410</v>
      </c>
      <c r="K11" s="157" t="s">
        <v>241</v>
      </c>
      <c r="L11" s="156"/>
      <c r="M11" s="156"/>
      <c r="N11" s="251" t="s">
        <v>410</v>
      </c>
      <c r="O11" s="251"/>
      <c r="P11" s="251" t="s">
        <v>241</v>
      </c>
      <c r="Q11" s="251"/>
      <c r="R11" s="123"/>
      <c r="S11" s="123"/>
      <c r="T11" s="123"/>
      <c r="U11" s="254" t="s">
        <v>410</v>
      </c>
      <c r="V11" s="254"/>
      <c r="W11" s="254"/>
      <c r="X11" s="254" t="s">
        <v>241</v>
      </c>
      <c r="Y11" s="254"/>
      <c r="Z11" s="254"/>
    </row>
    <row customHeight="1" ht="69.75">
      <c r="C12" s="123"/>
      <c r="D12" s="251" t="s">
        <v>242</v>
      </c>
      <c r="E12" s="253" t="s">
        <v>243</v>
      </c>
      <c r="F12" s="148" t="s">
        <v>411</v>
      </c>
      <c r="G12" s="258" t="s">
        <v>412</v>
      </c>
      <c r="H12" s="258"/>
      <c r="I12" s="148" t="s">
        <v>413</v>
      </c>
      <c r="J12" s="251" t="s">
        <v>414</v>
      </c>
      <c r="K12" s="251"/>
      <c r="L12" s="258" t="s">
        <v>415</v>
      </c>
      <c r="M12" s="258"/>
      <c r="N12" s="259" t="s">
        <v>416</v>
      </c>
      <c r="O12" s="259"/>
      <c r="P12" s="259" t="s">
        <v>416</v>
      </c>
      <c r="Q12" s="259"/>
      <c r="R12" s="258" t="s">
        <v>417</v>
      </c>
      <c r="S12" s="258"/>
      <c r="T12" s="258"/>
      <c r="U12" s="259" t="s">
        <v>418</v>
      </c>
      <c r="V12" s="259"/>
      <c r="W12" s="259"/>
      <c r="X12" s="259" t="s">
        <v>418</v>
      </c>
      <c r="Y12" s="259"/>
      <c r="Z12" s="259"/>
    </row>
    <row customHeight="1" ht="12">
      <c r="C13" s="123"/>
      <c r="D13" s="251"/>
      <c r="E13" s="253"/>
      <c r="F13" s="148" t="s">
        <v>256</v>
      </c>
      <c r="G13" s="148" t="s">
        <v>256</v>
      </c>
      <c r="H13" s="148" t="s">
        <v>256</v>
      </c>
      <c r="I13" s="148" t="s">
        <v>256</v>
      </c>
      <c r="J13" s="148" t="s">
        <v>256</v>
      </c>
      <c r="K13" s="148" t="s">
        <v>256</v>
      </c>
      <c r="L13" s="148" t="s">
        <v>419</v>
      </c>
      <c r="M13" s="148" t="s">
        <v>420</v>
      </c>
      <c r="N13" s="148" t="s">
        <v>419</v>
      </c>
      <c r="O13" s="148" t="s">
        <v>420</v>
      </c>
      <c r="P13" s="148" t="s">
        <v>419</v>
      </c>
      <c r="Q13" s="148" t="s">
        <v>420</v>
      </c>
      <c r="R13" s="148" t="s">
        <v>419</v>
      </c>
      <c r="S13" s="148" t="s">
        <v>421</v>
      </c>
      <c r="T13" s="148" t="s">
        <v>422</v>
      </c>
      <c r="U13" s="148" t="s">
        <v>419</v>
      </c>
      <c r="V13" s="148" t="s">
        <v>421</v>
      </c>
      <c r="W13" s="148" t="s">
        <v>422</v>
      </c>
      <c r="X13" s="148" t="s">
        <v>419</v>
      </c>
      <c r="Y13" s="148" t="s">
        <v>421</v>
      </c>
      <c r="Z13" s="148" t="s">
        <v>422</v>
      </c>
    </row>
    <row customHeight="1" ht="12" hidden="1">
      <c r="C14" s="123"/>
      <c r="D14" s="251"/>
      <c r="E14" s="253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51"/>
      <c r="E15" s="253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51"/>
      <c r="E16" s="253"/>
      <c r="F16" s="131" t="s">
        <v>264</v>
      </c>
      <c r="G16" s="131" t="s">
        <v>265</v>
      </c>
      <c r="H16" s="131" t="s">
        <v>265</v>
      </c>
      <c r="I16" s="131" t="s">
        <v>264</v>
      </c>
      <c r="J16" s="131" t="s">
        <v>265</v>
      </c>
      <c r="K16" s="131" t="s">
        <v>265</v>
      </c>
      <c r="L16" s="131" t="s">
        <v>264</v>
      </c>
      <c r="M16" s="131" t="s">
        <v>264</v>
      </c>
      <c r="N16" s="131" t="s">
        <v>265</v>
      </c>
      <c r="O16" s="131" t="s">
        <v>265</v>
      </c>
      <c r="P16" s="131" t="s">
        <v>265</v>
      </c>
      <c r="Q16" s="131" t="s">
        <v>265</v>
      </c>
      <c r="R16" s="131" t="s">
        <v>264</v>
      </c>
      <c r="S16" s="131" t="s">
        <v>264</v>
      </c>
      <c r="T16" s="131" t="s">
        <v>264</v>
      </c>
      <c r="U16" s="131" t="s">
        <v>265</v>
      </c>
      <c r="V16" s="131" t="s">
        <v>265</v>
      </c>
      <c r="W16" s="131" t="s">
        <v>265</v>
      </c>
      <c r="X16" s="131" t="s">
        <v>265</v>
      </c>
      <c r="Y16" s="131" t="s">
        <v>265</v>
      </c>
      <c r="Z16" s="131" t="s">
        <v>265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423</v>
      </c>
      <c r="E18" s="115" t="s">
        <v>268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424</v>
      </c>
      <c r="E19" s="148" t="s">
        <v>425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426</v>
      </c>
      <c r="E20" s="148" t="s">
        <v>427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428</v>
      </c>
      <c r="E21" s="126" t="s">
        <v>270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424</v>
      </c>
      <c r="E22" s="148" t="s">
        <v>429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426</v>
      </c>
      <c r="E23" s="148" t="s">
        <v>430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431</v>
      </c>
      <c r="E24" s="148" t="s">
        <v>272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424</v>
      </c>
      <c r="E25" s="148" t="s">
        <v>274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426</v>
      </c>
      <c r="E26" s="148" t="s">
        <v>276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432</v>
      </c>
      <c r="E27" s="148" t="s">
        <v>292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424</v>
      </c>
      <c r="E28" s="148" t="s">
        <v>433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426</v>
      </c>
      <c r="E29" s="148" t="s">
        <v>434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435</v>
      </c>
      <c r="E30" s="148" t="s">
        <v>294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424</v>
      </c>
      <c r="E31" s="148" t="s">
        <v>436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426</v>
      </c>
      <c r="E32" s="148" t="s">
        <v>437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438</v>
      </c>
      <c r="E33" s="148" t="s">
        <v>296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424</v>
      </c>
      <c r="E34" s="148" t="s">
        <v>439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426</v>
      </c>
      <c r="E35" s="148" t="s">
        <v>440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441</v>
      </c>
      <c r="E36" s="148" t="s">
        <v>298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424</v>
      </c>
      <c r="E37" s="148" t="s">
        <v>442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426</v>
      </c>
      <c r="E38" s="148" t="s">
        <v>443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444</v>
      </c>
      <c r="E39" s="126" t="s">
        <v>306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424</v>
      </c>
      <c r="E40" s="148" t="s">
        <v>445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426</v>
      </c>
      <c r="E41" s="148" t="s">
        <v>446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447</v>
      </c>
      <c r="E42" s="148" t="s">
        <v>307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424</v>
      </c>
      <c r="E43" s="148" t="s">
        <v>308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426</v>
      </c>
      <c r="E44" s="148" t="s">
        <v>309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448</v>
      </c>
      <c r="E45" s="148" t="s">
        <v>317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424</v>
      </c>
      <c r="E46" s="148" t="s">
        <v>449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426</v>
      </c>
      <c r="E47" s="148" t="s">
        <v>450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451</v>
      </c>
      <c r="E48" s="148" t="s">
        <v>318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424</v>
      </c>
      <c r="E49" s="148" t="s">
        <v>452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426</v>
      </c>
      <c r="E50" s="148" t="s">
        <v>453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454</v>
      </c>
      <c r="E51" s="148" t="s">
        <v>319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424</v>
      </c>
      <c r="E52" s="148" t="s">
        <v>455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426</v>
      </c>
      <c r="E53" s="148" t="s">
        <v>456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457</v>
      </c>
      <c r="E54" s="148" t="s">
        <v>320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424</v>
      </c>
      <c r="E55" s="148" t="s">
        <v>458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426</v>
      </c>
      <c r="E56" s="148" t="s">
        <v>459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460</v>
      </c>
      <c r="E57" s="148" t="s">
        <v>321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424</v>
      </c>
      <c r="E58" s="148" t="s">
        <v>461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426</v>
      </c>
      <c r="E59" s="148" t="s">
        <v>462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463</v>
      </c>
      <c r="E60" s="115" t="s">
        <v>325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362</v>
      </c>
      <c r="E61" s="115" t="s">
        <v>344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58EBE98-76BE-70BD-00BF-0950F6498C36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65" style="420" width="12.7109375" customWidth="1"/>
  </cols>
  <sheetData>
    <row customHeight="1" ht="10.5" hidden="1"/>
    <row customHeight="1" ht="10.5" hidden="1">
      <c r="F2" s="210" t="s">
        <v>132</v>
      </c>
      <c r="G2" s="210" t="s">
        <v>133</v>
      </c>
      <c r="H2" s="210" t="s">
        <v>134</v>
      </c>
      <c r="I2" s="210" t="s">
        <v>135</v>
      </c>
      <c r="J2" s="210" t="s">
        <v>136</v>
      </c>
      <c r="K2" s="210" t="s">
        <v>138</v>
      </c>
      <c r="L2" s="210" t="s">
        <v>132</v>
      </c>
      <c r="M2" s="210" t="s">
        <v>133</v>
      </c>
      <c r="N2" s="210" t="s">
        <v>134</v>
      </c>
      <c r="O2" s="210" t="s">
        <v>135</v>
      </c>
      <c r="P2" s="210" t="s">
        <v>136</v>
      </c>
      <c r="Q2" s="210" t="s">
        <v>138</v>
      </c>
      <c r="R2" s="210" t="s">
        <v>132</v>
      </c>
      <c r="S2" s="210" t="s">
        <v>133</v>
      </c>
      <c r="T2" s="210" t="s">
        <v>134</v>
      </c>
      <c r="U2" s="210" t="s">
        <v>135</v>
      </c>
      <c r="V2" s="210" t="s">
        <v>136</v>
      </c>
      <c r="W2" s="210" t="s">
        <v>138</v>
      </c>
      <c r="X2" s="210" t="s">
        <v>132</v>
      </c>
      <c r="Y2" s="210" t="s">
        <v>133</v>
      </c>
      <c r="Z2" s="210" t="s">
        <v>134</v>
      </c>
      <c r="AA2" s="210" t="s">
        <v>135</v>
      </c>
      <c r="AB2" s="210" t="s">
        <v>136</v>
      </c>
      <c r="AC2" s="210" t="s">
        <v>138</v>
      </c>
      <c r="AD2" s="210" t="s">
        <v>132</v>
      </c>
      <c r="AE2" s="210" t="s">
        <v>133</v>
      </c>
      <c r="AF2" s="210" t="s">
        <v>134</v>
      </c>
      <c r="AG2" s="210" t="s">
        <v>135</v>
      </c>
      <c r="AH2" s="210" t="s">
        <v>136</v>
      </c>
      <c r="AI2" s="210" t="s">
        <v>138</v>
      </c>
      <c r="AJ2" s="210" t="s">
        <v>132</v>
      </c>
      <c r="AK2" s="210" t="s">
        <v>133</v>
      </c>
      <c r="AL2" s="210" t="s">
        <v>134</v>
      </c>
      <c r="AM2" s="210" t="s">
        <v>135</v>
      </c>
      <c r="AN2" s="210" t="s">
        <v>136</v>
      </c>
      <c r="AO2" s="210" t="s">
        <v>138</v>
      </c>
      <c r="AP2" s="210" t="s">
        <v>132</v>
      </c>
      <c r="AQ2" s="210" t="s">
        <v>133</v>
      </c>
      <c r="AR2" s="210" t="s">
        <v>134</v>
      </c>
      <c r="AS2" s="210" t="s">
        <v>135</v>
      </c>
      <c r="AT2" s="210" t="s">
        <v>136</v>
      </c>
      <c r="AU2" s="210" t="s">
        <v>138</v>
      </c>
      <c r="AV2" s="210" t="s">
        <v>132</v>
      </c>
      <c r="AW2" s="210" t="s">
        <v>133</v>
      </c>
      <c r="AX2" s="210" t="s">
        <v>134</v>
      </c>
      <c r="AY2" s="210" t="s">
        <v>135</v>
      </c>
      <c r="AZ2" s="210" t="s">
        <v>136</v>
      </c>
      <c r="BA2" s="210" t="s">
        <v>138</v>
      </c>
      <c r="BB2" s="210" t="s">
        <v>132</v>
      </c>
      <c r="BC2" s="210" t="s">
        <v>133</v>
      </c>
      <c r="BD2" s="210" t="s">
        <v>134</v>
      </c>
      <c r="BE2" s="210" t="s">
        <v>135</v>
      </c>
      <c r="BF2" s="210" t="s">
        <v>136</v>
      </c>
      <c r="BG2" s="210" t="s">
        <v>138</v>
      </c>
      <c r="BH2" s="210" t="s">
        <v>132</v>
      </c>
      <c r="BI2" s="210" t="s">
        <v>133</v>
      </c>
      <c r="BJ2" s="210" t="s">
        <v>134</v>
      </c>
      <c r="BK2" s="210" t="s">
        <v>135</v>
      </c>
      <c r="BL2" s="210" t="s">
        <v>136</v>
      </c>
      <c r="BM2" s="210" t="s">
        <v>138</v>
      </c>
    </row>
    <row customHeight="1" ht="10.5" hidden="1">
      <c r="A3" s="142"/>
      <c r="E3" s="141"/>
      <c r="F3" s="221" t="s">
        <v>464</v>
      </c>
      <c r="G3" s="218" t="s">
        <v>465</v>
      </c>
      <c r="H3" s="218" t="s">
        <v>466</v>
      </c>
      <c r="I3" s="218" t="s">
        <v>467</v>
      </c>
      <c r="J3" s="218" t="s">
        <v>468</v>
      </c>
      <c r="K3" s="218" t="s">
        <v>469</v>
      </c>
      <c r="L3" s="221" t="s">
        <v>470</v>
      </c>
      <c r="M3" s="218" t="s">
        <v>471</v>
      </c>
      <c r="N3" s="218" t="s">
        <v>472</v>
      </c>
      <c r="O3" s="218" t="s">
        <v>473</v>
      </c>
      <c r="P3" s="218" t="s">
        <v>474</v>
      </c>
      <c r="Q3" s="218" t="s">
        <v>475</v>
      </c>
      <c r="R3" s="221" t="s">
        <v>476</v>
      </c>
      <c r="S3" s="218" t="s">
        <v>477</v>
      </c>
      <c r="T3" s="218" t="s">
        <v>478</v>
      </c>
      <c r="U3" s="218" t="s">
        <v>479</v>
      </c>
      <c r="V3" s="218" t="s">
        <v>480</v>
      </c>
      <c r="W3" s="218" t="s">
        <v>481</v>
      </c>
      <c r="X3" s="221" t="s">
        <v>482</v>
      </c>
      <c r="Y3" s="218" t="s">
        <v>483</v>
      </c>
      <c r="Z3" s="218" t="s">
        <v>484</v>
      </c>
      <c r="AA3" s="218" t="s">
        <v>485</v>
      </c>
      <c r="AB3" s="218" t="s">
        <v>486</v>
      </c>
      <c r="AC3" s="218" t="s">
        <v>487</v>
      </c>
      <c r="AD3" s="221" t="s">
        <v>488</v>
      </c>
      <c r="AE3" s="218" t="s">
        <v>489</v>
      </c>
      <c r="AF3" s="218" t="s">
        <v>490</v>
      </c>
      <c r="AG3" s="218" t="s">
        <v>491</v>
      </c>
      <c r="AH3" s="218" t="s">
        <v>492</v>
      </c>
      <c r="AI3" s="218" t="s">
        <v>493</v>
      </c>
      <c r="AJ3" s="221" t="s">
        <v>494</v>
      </c>
      <c r="AK3" s="218" t="s">
        <v>495</v>
      </c>
      <c r="AL3" s="218" t="s">
        <v>496</v>
      </c>
      <c r="AM3" s="218" t="s">
        <v>497</v>
      </c>
      <c r="AN3" s="218" t="s">
        <v>498</v>
      </c>
      <c r="AO3" s="218" t="s">
        <v>499</v>
      </c>
      <c r="AP3" s="221" t="s">
        <v>500</v>
      </c>
      <c r="AQ3" s="218" t="s">
        <v>501</v>
      </c>
      <c r="AR3" s="218" t="s">
        <v>502</v>
      </c>
      <c r="AS3" s="218" t="s">
        <v>503</v>
      </c>
      <c r="AT3" s="218" t="s">
        <v>504</v>
      </c>
      <c r="AU3" s="218" t="s">
        <v>505</v>
      </c>
      <c r="AV3" s="221" t="s">
        <v>506</v>
      </c>
      <c r="AW3" s="218" t="s">
        <v>507</v>
      </c>
      <c r="AX3" s="218" t="s">
        <v>508</v>
      </c>
      <c r="AY3" s="218" t="s">
        <v>509</v>
      </c>
      <c r="AZ3" s="218" t="s">
        <v>510</v>
      </c>
      <c r="BA3" s="218" t="s">
        <v>511</v>
      </c>
      <c r="BB3" s="221" t="s">
        <v>512</v>
      </c>
      <c r="BC3" s="221" t="s">
        <v>513</v>
      </c>
      <c r="BD3" s="221" t="s">
        <v>514</v>
      </c>
      <c r="BE3" s="221" t="s">
        <v>515</v>
      </c>
      <c r="BF3" s="221" t="s">
        <v>516</v>
      </c>
      <c r="BG3" s="221" t="s">
        <v>517</v>
      </c>
      <c r="BH3" s="221" t="s">
        <v>518</v>
      </c>
      <c r="BI3" s="221" t="s">
        <v>519</v>
      </c>
      <c r="BJ3" s="221" t="s">
        <v>520</v>
      </c>
      <c r="BK3" s="221" t="s">
        <v>521</v>
      </c>
      <c r="BL3" s="221" t="s">
        <v>522</v>
      </c>
      <c r="BM3" s="221" t="s">
        <v>523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524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525</v>
      </c>
    </row>
    <row customHeight="1" ht="12">
      <c r="D10" s="135" t="str">
        <f>IF(ORG="","Не определено",ORG)</f>
        <v>АО "НАТЭК Инвест-Энерго"</v>
      </c>
      <c r="BM10" s="134" t="s">
        <v>239</v>
      </c>
    </row>
    <row customHeight="1" ht="15">
      <c r="D11" s="144" t="s">
        <v>240</v>
      </c>
      <c r="E11" s="123"/>
      <c r="F11" s="123"/>
      <c r="G11" s="123"/>
      <c r="H11" s="123"/>
      <c r="I11" s="123"/>
      <c r="J11" s="123"/>
      <c r="K11" s="123"/>
      <c r="L11" s="253" t="s">
        <v>241</v>
      </c>
      <c r="M11" s="260"/>
      <c r="N11" s="260"/>
      <c r="O11" s="260"/>
      <c r="P11" s="260"/>
      <c r="Q11" s="261"/>
      <c r="R11" s="123"/>
      <c r="S11" s="123"/>
      <c r="T11" s="123"/>
      <c r="U11" s="123"/>
      <c r="V11" s="123"/>
      <c r="W11" s="123"/>
      <c r="X11" s="253" t="s">
        <v>241</v>
      </c>
      <c r="Y11" s="260"/>
      <c r="Z11" s="260"/>
      <c r="AA11" s="260"/>
      <c r="AB11" s="260"/>
      <c r="AC11" s="261"/>
      <c r="AD11" s="123"/>
      <c r="AE11" s="123"/>
      <c r="AF11" s="123"/>
      <c r="AG11" s="123"/>
      <c r="AH11" s="123"/>
      <c r="AI11" s="123"/>
      <c r="AJ11" s="253" t="s">
        <v>241</v>
      </c>
      <c r="AK11" s="260"/>
      <c r="AL11" s="260"/>
      <c r="AM11" s="260"/>
      <c r="AN11" s="260"/>
      <c r="AO11" s="261"/>
      <c r="AP11" s="123"/>
      <c r="AQ11" s="123"/>
      <c r="AR11" s="123"/>
      <c r="AS11" s="123"/>
      <c r="AT11" s="123"/>
      <c r="AU11" s="123"/>
      <c r="AV11" s="253" t="s">
        <v>241</v>
      </c>
      <c r="AW11" s="260"/>
      <c r="AX11" s="260"/>
      <c r="AY11" s="260"/>
      <c r="AZ11" s="260"/>
      <c r="BA11" s="261"/>
      <c r="BB11" s="123"/>
      <c r="BC11" s="123"/>
      <c r="BD11" s="123"/>
      <c r="BE11" s="123"/>
      <c r="BF11" s="123"/>
      <c r="BG11" s="123"/>
      <c r="BH11" s="253" t="s">
        <v>241</v>
      </c>
      <c r="BI11" s="260"/>
      <c r="BJ11" s="260"/>
      <c r="BK11" s="260"/>
      <c r="BL11" s="260"/>
      <c r="BM11" s="261"/>
    </row>
    <row customHeight="1" ht="48">
      <c r="C12" s="123"/>
      <c r="D12" s="251" t="s">
        <v>242</v>
      </c>
      <c r="E12" s="251" t="s">
        <v>243</v>
      </c>
      <c r="F12" s="251" t="s">
        <v>526</v>
      </c>
      <c r="G12" s="251"/>
      <c r="H12" s="251"/>
      <c r="I12" s="251"/>
      <c r="J12" s="251"/>
      <c r="K12" s="251"/>
      <c r="L12" s="251" t="s">
        <v>527</v>
      </c>
      <c r="M12" s="251"/>
      <c r="N12" s="251"/>
      <c r="O12" s="251"/>
      <c r="P12" s="251"/>
      <c r="Q12" s="251"/>
      <c r="R12" s="251" t="s">
        <v>528</v>
      </c>
      <c r="S12" s="251"/>
      <c r="T12" s="251"/>
      <c r="U12" s="251"/>
      <c r="V12" s="251"/>
      <c r="W12" s="251"/>
      <c r="X12" s="251" t="s">
        <v>529</v>
      </c>
      <c r="Y12" s="251"/>
      <c r="Z12" s="251"/>
      <c r="AA12" s="251"/>
      <c r="AB12" s="251"/>
      <c r="AC12" s="251"/>
      <c r="AD12" s="251" t="s">
        <v>530</v>
      </c>
      <c r="AE12" s="251"/>
      <c r="AF12" s="251"/>
      <c r="AG12" s="251"/>
      <c r="AH12" s="251"/>
      <c r="AI12" s="251"/>
      <c r="AJ12" s="251" t="s">
        <v>531</v>
      </c>
      <c r="AK12" s="251"/>
      <c r="AL12" s="251"/>
      <c r="AM12" s="251"/>
      <c r="AN12" s="251"/>
      <c r="AO12" s="251"/>
      <c r="AP12" s="251" t="s">
        <v>532</v>
      </c>
      <c r="AQ12" s="251"/>
      <c r="AR12" s="251"/>
      <c r="AS12" s="251"/>
      <c r="AT12" s="251"/>
      <c r="AU12" s="251"/>
      <c r="AV12" s="251" t="s">
        <v>533</v>
      </c>
      <c r="AW12" s="251"/>
      <c r="AX12" s="251"/>
      <c r="AY12" s="251"/>
      <c r="AZ12" s="251"/>
      <c r="BA12" s="251"/>
      <c r="BB12" s="251" t="s">
        <v>411</v>
      </c>
      <c r="BC12" s="251"/>
      <c r="BD12" s="251"/>
      <c r="BE12" s="251"/>
      <c r="BF12" s="251"/>
      <c r="BG12" s="251"/>
      <c r="BH12" s="251" t="s">
        <v>534</v>
      </c>
      <c r="BI12" s="251"/>
      <c r="BJ12" s="251"/>
      <c r="BK12" s="251"/>
      <c r="BL12" s="251"/>
      <c r="BM12" s="251"/>
    </row>
    <row customHeight="1" ht="12">
      <c r="C13" s="123"/>
      <c r="D13" s="251"/>
      <c r="E13" s="251"/>
      <c r="F13" s="251" t="s">
        <v>256</v>
      </c>
      <c r="G13" s="251" t="s">
        <v>257</v>
      </c>
      <c r="H13" s="251"/>
      <c r="I13" s="251"/>
      <c r="J13" s="251"/>
      <c r="K13" s="251"/>
      <c r="L13" s="251" t="s">
        <v>256</v>
      </c>
      <c r="M13" s="251" t="s">
        <v>257</v>
      </c>
      <c r="N13" s="251"/>
      <c r="O13" s="251"/>
      <c r="P13" s="251"/>
      <c r="Q13" s="251"/>
      <c r="R13" s="251" t="s">
        <v>256</v>
      </c>
      <c r="S13" s="251" t="s">
        <v>257</v>
      </c>
      <c r="T13" s="251"/>
      <c r="U13" s="251"/>
      <c r="V13" s="251"/>
      <c r="W13" s="251"/>
      <c r="X13" s="251" t="s">
        <v>256</v>
      </c>
      <c r="Y13" s="251" t="s">
        <v>257</v>
      </c>
      <c r="Z13" s="251"/>
      <c r="AA13" s="251"/>
      <c r="AB13" s="251"/>
      <c r="AC13" s="251"/>
      <c r="AD13" s="251" t="s">
        <v>256</v>
      </c>
      <c r="AE13" s="251" t="s">
        <v>257</v>
      </c>
      <c r="AF13" s="251"/>
      <c r="AG13" s="251"/>
      <c r="AH13" s="251"/>
      <c r="AI13" s="251"/>
      <c r="AJ13" s="251" t="s">
        <v>256</v>
      </c>
      <c r="AK13" s="251" t="s">
        <v>257</v>
      </c>
      <c r="AL13" s="251"/>
      <c r="AM13" s="251"/>
      <c r="AN13" s="251"/>
      <c r="AO13" s="251"/>
      <c r="AP13" s="251" t="s">
        <v>256</v>
      </c>
      <c r="AQ13" s="251" t="s">
        <v>257</v>
      </c>
      <c r="AR13" s="251"/>
      <c r="AS13" s="251"/>
      <c r="AT13" s="251"/>
      <c r="AU13" s="251"/>
      <c r="AV13" s="251" t="s">
        <v>256</v>
      </c>
      <c r="AW13" s="251" t="s">
        <v>257</v>
      </c>
      <c r="AX13" s="251"/>
      <c r="AY13" s="251"/>
      <c r="AZ13" s="251"/>
      <c r="BA13" s="251"/>
      <c r="BB13" s="255" t="s">
        <v>256</v>
      </c>
      <c r="BC13" s="253" t="s">
        <v>257</v>
      </c>
      <c r="BD13" s="260"/>
      <c r="BE13" s="260"/>
      <c r="BF13" s="260"/>
      <c r="BG13" s="261"/>
      <c r="BH13" s="255" t="s">
        <v>256</v>
      </c>
      <c r="BI13" s="253" t="s">
        <v>257</v>
      </c>
      <c r="BJ13" s="260"/>
      <c r="BK13" s="260"/>
      <c r="BL13" s="260"/>
      <c r="BM13" s="261"/>
    </row>
    <row customHeight="1" ht="12">
      <c r="C14" s="123"/>
      <c r="D14" s="251"/>
      <c r="E14" s="251"/>
      <c r="F14" s="251"/>
      <c r="G14" s="131" t="s">
        <v>258</v>
      </c>
      <c r="H14" s="131" t="s">
        <v>259</v>
      </c>
      <c r="I14" s="131" t="s">
        <v>260</v>
      </c>
      <c r="J14" s="131" t="s">
        <v>261</v>
      </c>
      <c r="K14" s="131" t="s">
        <v>263</v>
      </c>
      <c r="L14" s="251"/>
      <c r="M14" s="131" t="s">
        <v>258</v>
      </c>
      <c r="N14" s="131" t="s">
        <v>259</v>
      </c>
      <c r="O14" s="131" t="s">
        <v>260</v>
      </c>
      <c r="P14" s="131" t="s">
        <v>261</v>
      </c>
      <c r="Q14" s="131" t="s">
        <v>263</v>
      </c>
      <c r="R14" s="251"/>
      <c r="S14" s="131" t="s">
        <v>258</v>
      </c>
      <c r="T14" s="131" t="s">
        <v>259</v>
      </c>
      <c r="U14" s="131" t="s">
        <v>260</v>
      </c>
      <c r="V14" s="131" t="s">
        <v>261</v>
      </c>
      <c r="W14" s="131" t="s">
        <v>263</v>
      </c>
      <c r="X14" s="251"/>
      <c r="Y14" s="131" t="s">
        <v>258</v>
      </c>
      <c r="Z14" s="131" t="s">
        <v>259</v>
      </c>
      <c r="AA14" s="131" t="s">
        <v>260</v>
      </c>
      <c r="AB14" s="131" t="s">
        <v>261</v>
      </c>
      <c r="AC14" s="131" t="s">
        <v>263</v>
      </c>
      <c r="AD14" s="251"/>
      <c r="AE14" s="131" t="s">
        <v>258</v>
      </c>
      <c r="AF14" s="131" t="s">
        <v>259</v>
      </c>
      <c r="AG14" s="131" t="s">
        <v>260</v>
      </c>
      <c r="AH14" s="131" t="s">
        <v>261</v>
      </c>
      <c r="AI14" s="131" t="s">
        <v>263</v>
      </c>
      <c r="AJ14" s="251"/>
      <c r="AK14" s="131" t="s">
        <v>258</v>
      </c>
      <c r="AL14" s="131" t="s">
        <v>259</v>
      </c>
      <c r="AM14" s="131" t="s">
        <v>260</v>
      </c>
      <c r="AN14" s="131" t="s">
        <v>261</v>
      </c>
      <c r="AO14" s="131" t="s">
        <v>263</v>
      </c>
      <c r="AP14" s="251"/>
      <c r="AQ14" s="131" t="s">
        <v>258</v>
      </c>
      <c r="AR14" s="131" t="s">
        <v>259</v>
      </c>
      <c r="AS14" s="131" t="s">
        <v>260</v>
      </c>
      <c r="AT14" s="131" t="s">
        <v>261</v>
      </c>
      <c r="AU14" s="131" t="s">
        <v>263</v>
      </c>
      <c r="AV14" s="251"/>
      <c r="AW14" s="131" t="s">
        <v>258</v>
      </c>
      <c r="AX14" s="131" t="s">
        <v>259</v>
      </c>
      <c r="AY14" s="131" t="s">
        <v>260</v>
      </c>
      <c r="AZ14" s="131" t="s">
        <v>261</v>
      </c>
      <c r="BA14" s="131" t="s">
        <v>263</v>
      </c>
      <c r="BB14" s="262"/>
      <c r="BC14" s="131" t="s">
        <v>258</v>
      </c>
      <c r="BD14" s="131" t="s">
        <v>259</v>
      </c>
      <c r="BE14" s="131" t="s">
        <v>260</v>
      </c>
      <c r="BF14" s="131" t="s">
        <v>261</v>
      </c>
      <c r="BG14" s="131" t="s">
        <v>263</v>
      </c>
      <c r="BH14" s="262"/>
      <c r="BI14" s="131" t="s">
        <v>258</v>
      </c>
      <c r="BJ14" s="131" t="s">
        <v>259</v>
      </c>
      <c r="BK14" s="131" t="s">
        <v>260</v>
      </c>
      <c r="BL14" s="131" t="s">
        <v>261</v>
      </c>
      <c r="BM14" s="131" t="s">
        <v>263</v>
      </c>
    </row>
    <row customHeight="1" ht="12" hidden="1">
      <c r="C15" s="123"/>
      <c r="D15" s="251"/>
      <c r="E15" s="251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51"/>
      <c r="E16" s="251"/>
      <c r="F16" s="131" t="s">
        <v>264</v>
      </c>
      <c r="G16" s="131" t="s">
        <v>264</v>
      </c>
      <c r="H16" s="131" t="s">
        <v>264</v>
      </c>
      <c r="I16" s="131" t="s">
        <v>264</v>
      </c>
      <c r="J16" s="131" t="s">
        <v>264</v>
      </c>
      <c r="K16" s="131" t="s">
        <v>264</v>
      </c>
      <c r="L16" s="131" t="s">
        <v>265</v>
      </c>
      <c r="M16" s="131" t="s">
        <v>265</v>
      </c>
      <c r="N16" s="131" t="s">
        <v>265</v>
      </c>
      <c r="O16" s="131" t="s">
        <v>265</v>
      </c>
      <c r="P16" s="131" t="s">
        <v>265</v>
      </c>
      <c r="Q16" s="131" t="s">
        <v>265</v>
      </c>
      <c r="R16" s="131" t="s">
        <v>264</v>
      </c>
      <c r="S16" s="131" t="s">
        <v>264</v>
      </c>
      <c r="T16" s="131" t="s">
        <v>264</v>
      </c>
      <c r="U16" s="131" t="s">
        <v>264</v>
      </c>
      <c r="V16" s="131" t="s">
        <v>264</v>
      </c>
      <c r="W16" s="131" t="s">
        <v>264</v>
      </c>
      <c r="X16" s="131" t="s">
        <v>265</v>
      </c>
      <c r="Y16" s="131" t="s">
        <v>265</v>
      </c>
      <c r="Z16" s="131" t="s">
        <v>265</v>
      </c>
      <c r="AA16" s="131" t="s">
        <v>265</v>
      </c>
      <c r="AB16" s="131" t="s">
        <v>265</v>
      </c>
      <c r="AC16" s="131" t="s">
        <v>265</v>
      </c>
      <c r="AD16" s="131" t="s">
        <v>264</v>
      </c>
      <c r="AE16" s="131" t="s">
        <v>264</v>
      </c>
      <c r="AF16" s="131" t="s">
        <v>264</v>
      </c>
      <c r="AG16" s="131" t="s">
        <v>264</v>
      </c>
      <c r="AH16" s="131" t="s">
        <v>264</v>
      </c>
      <c r="AI16" s="131" t="s">
        <v>264</v>
      </c>
      <c r="AJ16" s="131" t="s">
        <v>265</v>
      </c>
      <c r="AK16" s="131" t="s">
        <v>265</v>
      </c>
      <c r="AL16" s="131" t="s">
        <v>265</v>
      </c>
      <c r="AM16" s="131" t="s">
        <v>265</v>
      </c>
      <c r="AN16" s="131" t="s">
        <v>265</v>
      </c>
      <c r="AO16" s="131" t="s">
        <v>265</v>
      </c>
      <c r="AP16" s="131" t="s">
        <v>266</v>
      </c>
      <c r="AQ16" s="131" t="s">
        <v>266</v>
      </c>
      <c r="AR16" s="131" t="s">
        <v>266</v>
      </c>
      <c r="AS16" s="131" t="s">
        <v>266</v>
      </c>
      <c r="AT16" s="131" t="s">
        <v>266</v>
      </c>
      <c r="AU16" s="131" t="s">
        <v>266</v>
      </c>
      <c r="AV16" s="131" t="s">
        <v>265</v>
      </c>
      <c r="AW16" s="131" t="s">
        <v>265</v>
      </c>
      <c r="AX16" s="131" t="s">
        <v>265</v>
      </c>
      <c r="AY16" s="131" t="s">
        <v>265</v>
      </c>
      <c r="AZ16" s="131" t="s">
        <v>265</v>
      </c>
      <c r="BA16" s="131" t="s">
        <v>265</v>
      </c>
      <c r="BB16" s="131" t="s">
        <v>264</v>
      </c>
      <c r="BC16" s="131" t="s">
        <v>264</v>
      </c>
      <c r="BD16" s="131" t="s">
        <v>264</v>
      </c>
      <c r="BE16" s="131" t="s">
        <v>264</v>
      </c>
      <c r="BF16" s="131" t="s">
        <v>264</v>
      </c>
      <c r="BG16" s="131" t="s">
        <v>264</v>
      </c>
      <c r="BH16" s="131" t="s">
        <v>265</v>
      </c>
      <c r="BI16" s="131" t="s">
        <v>265</v>
      </c>
      <c r="BJ16" s="131" t="s">
        <v>265</v>
      </c>
      <c r="BK16" s="131" t="s">
        <v>265</v>
      </c>
      <c r="BL16" s="131" t="s">
        <v>265</v>
      </c>
      <c r="BM16" s="131" t="s">
        <v>265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6" customFormat="1" customHeight="1" ht="45">
      <c r="D18" s="116" t="s">
        <v>535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6" customFormat="1" customHeight="1" ht="45">
      <c r="C19" s="117"/>
      <c r="D19" s="159" t="s">
        <v>271</v>
      </c>
      <c r="E19" s="131" t="s">
        <v>425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273</v>
      </c>
      <c r="E20" s="121" t="s">
        <v>536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275</v>
      </c>
      <c r="E21" s="121" t="s">
        <v>537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277</v>
      </c>
      <c r="E22" s="121" t="s">
        <v>538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279</v>
      </c>
      <c r="E23" s="121" t="s">
        <v>539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281</v>
      </c>
      <c r="E24" s="121" t="s">
        <v>540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283</v>
      </c>
      <c r="E25" s="121" t="s">
        <v>541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285</v>
      </c>
      <c r="E26" s="121" t="s">
        <v>542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287</v>
      </c>
      <c r="E27" s="121" t="s">
        <v>543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289</v>
      </c>
      <c r="E28" s="121" t="s">
        <v>544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291</v>
      </c>
      <c r="E29" s="121" t="s">
        <v>427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293</v>
      </c>
      <c r="E30" s="121" t="s">
        <v>545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295</v>
      </c>
      <c r="E31" s="121" t="s">
        <v>546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297</v>
      </c>
      <c r="E32" s="121" t="s">
        <v>547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299</v>
      </c>
      <c r="E33" s="121" t="s">
        <v>548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301</v>
      </c>
      <c r="E34" s="121" t="s">
        <v>549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303</v>
      </c>
      <c r="E35" s="121" t="s">
        <v>550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6" customFormat="1" customHeight="1" ht="45">
      <c r="C39" s="117"/>
      <c r="D39" s="116" t="s">
        <v>551</v>
      </c>
      <c r="E39" s="115" t="s">
        <v>325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FF45A54-ACAB-C295-560D-CB42F291B4B8}" mc:Ignorable="x14ac xr xr2 xr3">
  <sheetPr>
    <tabColor rgb="FFD3DBDB"/>
    <pageSetUpPr fitToPage="1"/>
  </sheetPr>
  <dimension ref="A1:M39"/>
  <sheetViews>
    <sheetView topLeftCell="C7" showGridLines="0" workbookViewId="0" tabSelected="1">
      <selection activeCell="G36" sqref="G36"/>
    </sheetView>
  </sheetViews>
  <sheetFormatPr customHeight="1" defaultRowHeight="10.5"/>
  <cols>
    <col min="1" max="2" style="420" width="4.7109375" hidden="1" customWidth="1"/>
    <col min="3" max="3" style="420" width="2.7109375" customWidth="1"/>
    <col min="4" max="4" style="420" width="70.7109375" customWidth="1"/>
    <col min="5" max="5" style="420" width="6.7109375" customWidth="1"/>
    <col min="6" max="13" style="420" width="21.7109375" customWidth="1"/>
  </cols>
  <sheetData>
    <row customHeight="1" ht="10.5" hidden="1"/>
    <row customHeight="1" ht="10.5" hidden="1"/>
    <row customHeight="1" ht="10.5" hidden="1">
      <c r="F3" s="217" t="s">
        <v>552</v>
      </c>
      <c r="G3" s="217" t="s">
        <v>553</v>
      </c>
      <c r="H3" s="217" t="s">
        <v>554</v>
      </c>
      <c r="I3" s="217" t="s">
        <v>555</v>
      </c>
      <c r="J3" s="217" t="s">
        <v>556</v>
      </c>
      <c r="K3" s="217" t="s">
        <v>557</v>
      </c>
      <c r="L3" s="220" t="s">
        <v>558</v>
      </c>
      <c r="M3" s="220" t="s">
        <v>559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524</v>
      </c>
    </row>
    <row customHeight="1" ht="12">
      <c r="D9" s="145" t="s">
        <v>560</v>
      </c>
    </row>
    <row customHeight="1" ht="12">
      <c r="D10" s="135" t="str">
        <f>IF(ORG="","Не определено",ORG)</f>
        <v>АО "НАТЭК Инвест-Энерго"</v>
      </c>
      <c r="M10" s="161" t="s">
        <v>239</v>
      </c>
    </row>
    <row customHeight="1" ht="15">
      <c r="D11" s="144" t="s">
        <v>240</v>
      </c>
      <c r="E11" s="123"/>
      <c r="F11" s="123"/>
      <c r="G11" s="157" t="s">
        <v>241</v>
      </c>
      <c r="H11" s="123"/>
      <c r="I11" s="157" t="s">
        <v>241</v>
      </c>
      <c r="J11" s="123"/>
      <c r="K11" s="157" t="s">
        <v>241</v>
      </c>
      <c r="L11" s="123"/>
      <c r="M11" s="157" t="s">
        <v>241</v>
      </c>
    </row>
    <row customHeight="1" ht="35.25">
      <c r="C12" s="123"/>
      <c r="D12" s="251" t="s">
        <v>242</v>
      </c>
      <c r="E12" s="251" t="s">
        <v>243</v>
      </c>
      <c r="F12" s="251" t="s">
        <v>526</v>
      </c>
      <c r="G12" s="251" t="s">
        <v>527</v>
      </c>
      <c r="H12" s="251" t="s">
        <v>528</v>
      </c>
      <c r="I12" s="251" t="s">
        <v>529</v>
      </c>
      <c r="J12" s="251" t="s">
        <v>530</v>
      </c>
      <c r="K12" s="251" t="s">
        <v>531</v>
      </c>
      <c r="L12" s="251" t="s">
        <v>411</v>
      </c>
      <c r="M12" s="251" t="s">
        <v>534</v>
      </c>
    </row>
    <row customHeight="1" ht="12">
      <c r="C13" s="123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customHeight="1" ht="12">
      <c r="C14" s="123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customHeight="1" ht="12">
      <c r="C15" s="123"/>
      <c r="D15" s="251"/>
      <c r="E15" s="251"/>
      <c r="F15" s="251"/>
      <c r="G15" s="251"/>
      <c r="H15" s="251"/>
      <c r="I15" s="251"/>
      <c r="J15" s="251"/>
      <c r="K15" s="251"/>
      <c r="L15" s="251"/>
      <c r="M15" s="251"/>
    </row>
    <row customHeight="1" ht="12">
      <c r="C16" s="123"/>
      <c r="D16" s="251"/>
      <c r="E16" s="251"/>
      <c r="F16" s="131" t="s">
        <v>264</v>
      </c>
      <c r="G16" s="131" t="s">
        <v>265</v>
      </c>
      <c r="H16" s="131" t="s">
        <v>264</v>
      </c>
      <c r="I16" s="131" t="s">
        <v>265</v>
      </c>
      <c r="J16" s="131" t="s">
        <v>264</v>
      </c>
      <c r="K16" s="131" t="s">
        <v>265</v>
      </c>
      <c r="L16" s="131" t="s">
        <v>264</v>
      </c>
      <c r="M16" s="131" t="s">
        <v>265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6" customFormat="1" customHeight="1" ht="45">
      <c r="D18" s="116" t="s">
        <v>535</v>
      </c>
      <c r="E18" s="115">
        <v>100</v>
      </c>
      <c r="F18" s="120">
        <f>SUM(F19,F29:F35)</f>
        <v>2009.009</v>
      </c>
      <c r="G18" s="120">
        <f>SUM(G19,G29:G35)</f>
        <v>6097.44333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2009.009</v>
      </c>
      <c r="M18" s="120">
        <f>SUM(M19,M29:M35)</f>
        <v>6097.44333</v>
      </c>
    </row>
    <row s="406" customFormat="1" customHeight="1" ht="45">
      <c r="C19" s="117"/>
      <c r="D19" s="159" t="s">
        <v>271</v>
      </c>
      <c r="E19" s="131" t="s">
        <v>425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273</v>
      </c>
      <c r="E20" s="121" t="s">
        <v>536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275</v>
      </c>
      <c r="E21" s="121" t="s">
        <v>537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277</v>
      </c>
      <c r="E22" s="121" t="s">
        <v>538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279</v>
      </c>
      <c r="E23" s="121" t="s">
        <v>539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281</v>
      </c>
      <c r="E24" s="121" t="s">
        <v>540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283</v>
      </c>
      <c r="E25" s="121" t="s">
        <v>541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285</v>
      </c>
      <c r="E26" s="121" t="s">
        <v>542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287</v>
      </c>
      <c r="E27" s="121" t="s">
        <v>543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289</v>
      </c>
      <c r="E28" s="121" t="s">
        <v>544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291</v>
      </c>
      <c r="E29" s="121" t="s">
        <v>427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293</v>
      </c>
      <c r="E30" s="121" t="s">
        <v>545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295</v>
      </c>
      <c r="E31" s="121" t="s">
        <v>546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297</v>
      </c>
      <c r="E32" s="121" t="s">
        <v>547</v>
      </c>
      <c r="F32" s="147">
        <v>203.521</v>
      </c>
      <c r="G32" s="147">
        <v>768.37442</v>
      </c>
      <c r="H32" s="147"/>
      <c r="I32" s="147"/>
      <c r="J32" s="147"/>
      <c r="K32" s="147"/>
      <c r="L32" s="120">
        <f>SUM(F32,H32,J32)</f>
        <v>203.521</v>
      </c>
      <c r="M32" s="120">
        <f>SUM(G32,I32,K32)</f>
        <v>768.37442</v>
      </c>
    </row>
    <row customHeight="1" ht="12">
      <c r="C33" s="123"/>
      <c r="D33" s="122" t="s">
        <v>299</v>
      </c>
      <c r="E33" s="121" t="s">
        <v>548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301</v>
      </c>
      <c r="E34" s="121" t="s">
        <v>549</v>
      </c>
      <c r="F34" s="147">
        <v>6.848</v>
      </c>
      <c r="G34" s="147">
        <v>38.57144</v>
      </c>
      <c r="H34" s="147"/>
      <c r="I34" s="147"/>
      <c r="J34" s="147"/>
      <c r="K34" s="147"/>
      <c r="L34" s="120">
        <f>SUM(F34,H34,J34)</f>
        <v>6.848</v>
      </c>
      <c r="M34" s="120">
        <f>SUM(G34,I34,K34)</f>
        <v>38.57144</v>
      </c>
    </row>
    <row customHeight="1" ht="12">
      <c r="C35" s="123"/>
      <c r="D35" s="122" t="s">
        <v>303</v>
      </c>
      <c r="E35" s="121" t="s">
        <v>550</v>
      </c>
      <c r="F35" s="147">
        <v>1798.64</v>
      </c>
      <c r="G35" s="147">
        <v>5290.49747</v>
      </c>
      <c r="H35" s="147"/>
      <c r="I35" s="147"/>
      <c r="J35" s="147"/>
      <c r="K35" s="147"/>
      <c r="L35" s="120">
        <f>SUM(F35,H35,J35)</f>
        <v>1798.64</v>
      </c>
      <c r="M35" s="120">
        <f>SUM(G35,I35,K35)</f>
        <v>5290.49747</v>
      </c>
    </row>
    <row customHeight="1" ht="45">
      <c r="C36" s="123"/>
      <c r="D36" s="116" t="s">
        <v>382</v>
      </c>
      <c r="E36" s="115" t="s">
        <v>344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383</v>
      </c>
      <c r="E37" s="131" t="s">
        <v>345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385</v>
      </c>
      <c r="E38" s="131" t="s">
        <v>355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551</v>
      </c>
      <c r="E39" s="115" t="s">
        <v>561</v>
      </c>
      <c r="F39" s="114">
        <f>SUM(F18,F36)</f>
        <v>2009.009</v>
      </c>
      <c r="G39" s="114">
        <f>SUM(G18,G36)</f>
        <v>6097.44333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2009.009</v>
      </c>
      <c r="M39" s="114">
        <f>SUM(M18,M36)</f>
        <v>6097.44333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937885B-0B6B-80C1-B00F-29360344A7F8}" mc:Ignorable="x14ac xr xr2 xr3">
  <sheetPr>
    <tabColor rgb="FFD3DBDB"/>
    <pageSetUpPr fitToPage="1"/>
  </sheetPr>
  <dimension ref="A1:J45"/>
  <sheetViews>
    <sheetView topLeftCell="A1" showGridLines="0" workbookViewId="0">
      <selection activeCell="F32" sqref="F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562</v>
      </c>
      <c r="G3" s="219" t="s">
        <v>563</v>
      </c>
      <c r="H3" s="219" t="s">
        <v>564</v>
      </c>
      <c r="I3" s="219" t="s">
        <v>565</v>
      </c>
      <c r="J3" s="219" t="s">
        <v>559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566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239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63" t="s">
        <v>567</v>
      </c>
      <c r="E12" s="263" t="s">
        <v>243</v>
      </c>
      <c r="F12" s="263" t="s">
        <v>411</v>
      </c>
      <c r="G12" s="263" t="s">
        <v>412</v>
      </c>
      <c r="H12" s="263" t="s">
        <v>568</v>
      </c>
      <c r="I12" s="263" t="s">
        <v>253</v>
      </c>
      <c r="J12" s="263" t="s">
        <v>569</v>
      </c>
    </row>
    <row customHeight="1" ht="12">
      <c r="C13" s="166"/>
      <c r="D13" s="263"/>
      <c r="E13" s="263"/>
      <c r="F13" s="263"/>
      <c r="G13" s="263"/>
      <c r="H13" s="263"/>
      <c r="I13" s="263"/>
      <c r="J13" s="263"/>
    </row>
    <row customHeight="1" ht="12">
      <c r="C14" s="166"/>
      <c r="D14" s="263"/>
      <c r="E14" s="263"/>
      <c r="F14" s="263"/>
      <c r="G14" s="263"/>
      <c r="H14" s="263"/>
      <c r="I14" s="263"/>
      <c r="J14" s="263"/>
    </row>
    <row customHeight="1" ht="12">
      <c r="C15" s="166"/>
      <c r="D15" s="263"/>
      <c r="E15" s="263"/>
      <c r="F15" s="263"/>
      <c r="G15" s="263"/>
      <c r="H15" s="263"/>
      <c r="I15" s="263"/>
      <c r="J15" s="263"/>
    </row>
    <row customHeight="1" ht="12">
      <c r="C16" s="166"/>
      <c r="D16" s="263"/>
      <c r="E16" s="263"/>
      <c r="F16" s="168" t="s">
        <v>264</v>
      </c>
      <c r="G16" s="168" t="s">
        <v>265</v>
      </c>
      <c r="H16" s="168" t="s">
        <v>266</v>
      </c>
      <c r="I16" s="168" t="s">
        <v>265</v>
      </c>
      <c r="J16" s="168" t="s">
        <v>265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570</v>
      </c>
      <c r="E18" s="126" t="s">
        <v>268</v>
      </c>
      <c r="F18" s="163">
        <f>SUM(F19:F22,F25:F26,F28,F32:F36)</f>
        <v>2009.009</v>
      </c>
      <c r="G18" s="163">
        <f>SUM(G19:G20,G25:G26,G28,G32:G36)</f>
        <v>3603.7111</v>
      </c>
      <c r="H18" s="163">
        <f>SUM(H20:H24,H27:H36)</f>
        <v>2.64</v>
      </c>
      <c r="I18" s="163">
        <f>SUM(I20,I23:I24,I27:I36)</f>
        <v>2493.73223</v>
      </c>
      <c r="J18" s="163">
        <f>SUM(G18,I18,J21:J22)</f>
        <v>6097.44333</v>
      </c>
    </row>
    <row customHeight="1" ht="15">
      <c r="C19" s="166"/>
      <c r="D19" s="151" t="s">
        <v>571</v>
      </c>
      <c r="E19" s="148" t="s">
        <v>572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573</v>
      </c>
      <c r="E20" s="148" t="s">
        <v>574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575</v>
      </c>
      <c r="E21" s="148" t="s">
        <v>576</v>
      </c>
      <c r="F21" s="164"/>
      <c r="G21" s="165"/>
      <c r="H21" s="164"/>
      <c r="I21" s="165"/>
      <c r="J21" s="164"/>
    </row>
    <row customHeight="1" ht="15">
      <c r="C22" s="166"/>
      <c r="D22" s="151" t="s">
        <v>577</v>
      </c>
      <c r="E22" s="148" t="s">
        <v>578</v>
      </c>
      <c r="F22" s="164"/>
      <c r="G22" s="165"/>
      <c r="H22" s="164"/>
      <c r="I22" s="165"/>
      <c r="J22" s="164"/>
    </row>
    <row customHeight="1" ht="15">
      <c r="C23" s="166"/>
      <c r="D23" s="151" t="s">
        <v>579</v>
      </c>
      <c r="E23" s="148" t="s">
        <v>580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581</v>
      </c>
      <c r="E24" s="148" t="s">
        <v>582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583</v>
      </c>
      <c r="E25" s="148" t="s">
        <v>584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585</v>
      </c>
      <c r="E26" s="148" t="s">
        <v>586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587</v>
      </c>
      <c r="E27" s="148" t="s">
        <v>588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589</v>
      </c>
      <c r="E28" s="148" t="s">
        <v>425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590</v>
      </c>
      <c r="E29" s="148" t="s">
        <v>536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591</v>
      </c>
      <c r="E30" s="148" t="s">
        <v>537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592</v>
      </c>
      <c r="E31" s="148" t="s">
        <v>538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593</v>
      </c>
      <c r="E32" s="148" t="s">
        <v>539</v>
      </c>
      <c r="F32" s="164">
        <f>'Раздел II. Б (ТИС)'!F39</f>
        <v>2009.009</v>
      </c>
      <c r="G32" s="164">
        <f>'Раздел II. Б (ТИС)'!G39-I32</f>
        <v>3603.7111</v>
      </c>
      <c r="H32" s="164">
        <v>2.64</v>
      </c>
      <c r="I32" s="164">
        <v>2493.73223</v>
      </c>
      <c r="J32" s="163">
        <f>SUM(G32,I32)</f>
        <v>6097.44333</v>
      </c>
    </row>
    <row customHeight="1" ht="15">
      <c r="C33" s="166"/>
      <c r="D33" s="151" t="s">
        <v>594</v>
      </c>
      <c r="E33" s="148" t="s">
        <v>595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596</v>
      </c>
      <c r="E34" s="148" t="s">
        <v>597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598</v>
      </c>
      <c r="E35" s="148" t="s">
        <v>599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600</v>
      </c>
      <c r="E36" s="148" t="s">
        <v>601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602</v>
      </c>
      <c r="E37" s="126" t="s">
        <v>270</v>
      </c>
      <c r="F37" s="164">
        <v>2168.965</v>
      </c>
      <c r="G37" s="165"/>
      <c r="H37" s="164"/>
      <c r="I37" s="165"/>
      <c r="J37" s="165"/>
    </row>
    <row customHeight="1" ht="15">
      <c r="C38" s="166"/>
      <c r="D38" s="154" t="s">
        <v>603</v>
      </c>
      <c r="E38" s="126" t="s">
        <v>306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604</v>
      </c>
      <c r="E39" s="126" t="s">
        <v>325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605</v>
      </c>
      <c r="E40" s="126" t="s">
        <v>344</v>
      </c>
      <c r="F40" s="165"/>
      <c r="G40" s="165"/>
      <c r="H40" s="164"/>
      <c r="I40" s="165"/>
      <c r="J40" s="165"/>
    </row>
    <row customHeight="1" ht="15">
      <c r="C41" s="166"/>
      <c r="D41" s="154" t="s">
        <v>606</v>
      </c>
      <c r="E41" s="126" t="s">
        <v>561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607</v>
      </c>
      <c r="E42" s="126" t="s">
        <v>363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608</v>
      </c>
      <c r="E43" s="126" t="s">
        <v>609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610</v>
      </c>
      <c r="E44" s="126" t="s">
        <v>611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612</v>
      </c>
      <c r="E45" s="126" t="s">
        <v>613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68B4BEF-B692-056E-9AA8-B022FC5F32B8}" mc:Ignorable="x14ac xr xr2 xr3">
  <sheetPr>
    <tabColor rgb="FFD3DBDB"/>
    <pageSetUpPr fitToPage="1"/>
  </sheetPr>
  <dimension ref="A1:J41"/>
  <sheetViews>
    <sheetView topLeftCell="A1" showGridLines="0" workbookViewId="0">
      <selection activeCell="F32" sqref="F32"/>
    </sheetView>
  </sheetViews>
  <sheetFormatPr customHeight="1" defaultRowHeight="10.5"/>
  <cols>
    <col min="1" max="2" style="459" width="4.7109375" hidden="1" customWidth="1"/>
    <col min="3" max="3" style="459" width="2.7109375" customWidth="1"/>
    <col min="4" max="4" style="459" width="70.7109375" customWidth="1"/>
    <col min="5" max="5" style="459" width="6.7109375" customWidth="1"/>
    <col min="6" max="10" style="459" width="19.7109375" customWidth="1"/>
  </cols>
  <sheetData>
    <row customHeight="1" ht="10.5" hidden="1"/>
    <row customHeight="1" ht="10.5" hidden="1"/>
    <row customHeight="1" ht="10.5" hidden="1">
      <c r="F3" s="219" t="s">
        <v>562</v>
      </c>
      <c r="G3" s="219" t="s">
        <v>563</v>
      </c>
      <c r="H3" s="219" t="s">
        <v>564</v>
      </c>
      <c r="I3" s="219" t="s">
        <v>565</v>
      </c>
      <c r="J3" s="219" t="s">
        <v>559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614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615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64" t="s">
        <v>567</v>
      </c>
      <c r="E12" s="264" t="s">
        <v>243</v>
      </c>
      <c r="F12" s="264" t="s">
        <v>411</v>
      </c>
      <c r="G12" s="264" t="s">
        <v>412</v>
      </c>
      <c r="H12" s="264" t="s">
        <v>568</v>
      </c>
      <c r="I12" s="264" t="s">
        <v>253</v>
      </c>
      <c r="J12" s="264" t="s">
        <v>569</v>
      </c>
    </row>
    <row customHeight="1" ht="12">
      <c r="C13" s="166"/>
      <c r="D13" s="265"/>
      <c r="E13" s="265"/>
      <c r="F13" s="265"/>
      <c r="G13" s="265"/>
      <c r="H13" s="265"/>
      <c r="I13" s="265"/>
      <c r="J13" s="265"/>
    </row>
    <row customHeight="1" ht="12">
      <c r="C14" s="166"/>
      <c r="D14" s="265"/>
      <c r="E14" s="265"/>
      <c r="F14" s="265"/>
      <c r="G14" s="265"/>
      <c r="H14" s="265"/>
      <c r="I14" s="265"/>
      <c r="J14" s="265"/>
    </row>
    <row customHeight="1" ht="12">
      <c r="C15" s="166"/>
      <c r="D15" s="265"/>
      <c r="E15" s="265"/>
      <c r="F15" s="266"/>
      <c r="G15" s="266"/>
      <c r="H15" s="266"/>
      <c r="I15" s="266"/>
      <c r="J15" s="266"/>
    </row>
    <row customHeight="1" ht="12">
      <c r="C16" s="166"/>
      <c r="D16" s="266"/>
      <c r="E16" s="266"/>
      <c r="F16" s="168" t="s">
        <v>264</v>
      </c>
      <c r="G16" s="168" t="s">
        <v>265</v>
      </c>
      <c r="H16" s="168" t="s">
        <v>266</v>
      </c>
      <c r="I16" s="168" t="s">
        <v>265</v>
      </c>
      <c r="J16" s="168" t="s">
        <v>265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616</v>
      </c>
      <c r="E18" s="126">
        <v>100</v>
      </c>
      <c r="F18" s="163">
        <f>SUM(F19:F22,F25:F26,F28,F32:F36)</f>
        <v>2009.009</v>
      </c>
      <c r="G18" s="163">
        <f>SUM(G19:G20,G25:G26,G28,G32:G36)</f>
        <v>3603.7111</v>
      </c>
      <c r="H18" s="163">
        <f>SUM(H20:H24,H27:H36)</f>
        <v>2.64</v>
      </c>
      <c r="I18" s="163">
        <f>SUM(I20,I23:I24,I27:I36)</f>
        <v>2493.73223</v>
      </c>
      <c r="J18" s="163">
        <f>SUM(G18,I18,J21:J22)</f>
        <v>6097.44333</v>
      </c>
    </row>
    <row customHeight="1" ht="15">
      <c r="C19" s="166"/>
      <c r="D19" s="151" t="s">
        <v>571</v>
      </c>
      <c r="E19" s="148" t="s">
        <v>572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573</v>
      </c>
      <c r="E20" s="148" t="s">
        <v>574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575</v>
      </c>
      <c r="E21" s="148" t="s">
        <v>576</v>
      </c>
      <c r="F21" s="164"/>
      <c r="G21" s="165"/>
      <c r="H21" s="164"/>
      <c r="I21" s="165"/>
      <c r="J21" s="164"/>
    </row>
    <row customHeight="1" ht="15">
      <c r="C22" s="166"/>
      <c r="D22" s="151" t="s">
        <v>577</v>
      </c>
      <c r="E22" s="148" t="s">
        <v>578</v>
      </c>
      <c r="F22" s="164"/>
      <c r="G22" s="165"/>
      <c r="H22" s="164"/>
      <c r="I22" s="165"/>
      <c r="J22" s="164"/>
    </row>
    <row customHeight="1" ht="15">
      <c r="C23" s="166"/>
      <c r="D23" s="151" t="s">
        <v>579</v>
      </c>
      <c r="E23" s="148" t="s">
        <v>580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581</v>
      </c>
      <c r="E24" s="148" t="s">
        <v>582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583</v>
      </c>
      <c r="E25" s="148" t="s">
        <v>584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585</v>
      </c>
      <c r="E26" s="148" t="s">
        <v>586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587</v>
      </c>
      <c r="E27" s="148" t="s">
        <v>588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589</v>
      </c>
      <c r="E28" s="148" t="s">
        <v>425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590</v>
      </c>
      <c r="E29" s="148" t="s">
        <v>536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591</v>
      </c>
      <c r="E30" s="148" t="s">
        <v>537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592</v>
      </c>
      <c r="E31" s="148" t="s">
        <v>538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593</v>
      </c>
      <c r="E32" s="148" t="s">
        <v>539</v>
      </c>
      <c r="F32" s="164">
        <f>'Раздел III'!F32</f>
        <v>2009.009</v>
      </c>
      <c r="G32" s="164">
        <f>'Раздел III'!G32</f>
        <v>3603.7111</v>
      </c>
      <c r="H32" s="164">
        <f>'Раздел III'!H32</f>
        <v>2.64</v>
      </c>
      <c r="I32" s="164">
        <f>'Раздел III'!I32</f>
        <v>2493.73223</v>
      </c>
      <c r="J32" s="163">
        <f>SUM(G32,I32)</f>
        <v>6097.44333</v>
      </c>
    </row>
    <row customHeight="1" ht="15">
      <c r="C33" s="166"/>
      <c r="D33" s="151" t="s">
        <v>594</v>
      </c>
      <c r="E33" s="148" t="s">
        <v>595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596</v>
      </c>
      <c r="E34" s="148" t="s">
        <v>597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598</v>
      </c>
      <c r="E35" s="148" t="s">
        <v>599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600</v>
      </c>
      <c r="E36" s="148" t="s">
        <v>601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617</v>
      </c>
      <c r="E37" s="126" t="s">
        <v>270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618</v>
      </c>
      <c r="E38" s="126" t="s">
        <v>306</v>
      </c>
      <c r="F38" s="164"/>
      <c r="G38" s="165"/>
      <c r="H38" s="164"/>
      <c r="I38" s="165"/>
      <c r="J38" s="165"/>
    </row>
    <row customHeight="1" ht="15">
      <c r="C39" s="166"/>
      <c r="D39" s="154" t="s">
        <v>619</v>
      </c>
      <c r="E39" s="126" t="s">
        <v>325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620</v>
      </c>
      <c r="E40" s="148" t="s">
        <v>326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621</v>
      </c>
      <c r="E41" s="148" t="s">
        <v>336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2023-01-12T09:49:25Z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