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5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firstSheet="5" activeTab="6"/>
  </bookViews>
  <sheets>
    <sheet name="Инструкция" sheetId="1" r:id="rId2"/>
    <sheet name="Титульный" sheetId="2" r:id="rId3"/>
    <sheet name="Раздел I. А" sheetId="3" r:id="rId4"/>
    <sheet name="Раздел I. Б" sheetId="4" r:id="rId5"/>
    <sheet name="Раздел I. В" sheetId="5" r:id="rId6"/>
    <sheet name="Раздел II. А (ТИС)" sheetId="6" r:id="rId7"/>
    <sheet name="Раздел II. Б (ТИС)" sheetId="7" r:id="rId8"/>
    <sheet name="Раздел III" sheetId="8" r:id="rId9"/>
    <sheet name="Раздел IV" sheetId="9" r:id="rId10"/>
    <sheet name="TECHSHEET" sheetId="10" state="hidden" r:id="rId11"/>
    <sheet name="TECH_HORISONTAL" sheetId="11" state="hidden" r:id="rId12"/>
    <sheet name="DICTIONARIES" sheetId="12" state="hidden" r:id="rId13"/>
    <sheet name="AUTHORIZATION" sheetId="13" state="hidden" r:id="rId14"/>
    <sheet name="REESTR_ORG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EE_PURCHASE_METHOD">Титульный!$H$43</definedName>
    <definedName name="EE_PURCHASE_METHOD_LIST">TECHSHEET!$E$12:$E$14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TECHSHEET!$A$1:$A$86</definedName>
    <definedName name="REGION_NAME">Титульный!$H$6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TECHSHEET!$E$18:$E$23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  <definedName name="AUTHORIZATION_RANGE">AUTHORIZATION!$A$2:$B$2</definedName>
    <definedName name="LIST_SUBSIDIARY_DATA">LIST_SUBSIDIARY!$B$3:$C$8</definedName>
    <definedName name="LIST_SUBSIDIARY_HEADER">LIST_SUBSIDIARY!$A$1:$C$1</definedName>
    <definedName name="LIST_ORG_EE_DATA">REESTR_ORG!$DR$3:$EI$208</definedName>
    <definedName name="LIST_ORG_EE_HEADER">REESTR_ORG!$DQ$1:$EI$1</definedName>
    <definedName name="LIST_OKOPF_DATA">LIST_OKOPF!$B$3:$B$97</definedName>
    <definedName name="LIST_OKOPF_HEADER">LIST_OKOPF!$A$1:$B$1</definedName>
    <definedName name="FILE_STORE_DATA_RANGE">FILE_STORE_DATA!$B$2:$F$3</definedName>
    <definedName name="RPT_STATISTICS_RANGE">RPT_STATISTICS!$A$2:$C$5</definedName>
    <definedName name="DICTIONARY_DATA">DICTIONARIES!$B$3:$E$55</definedName>
    <definedName name="DICTIONARY_HEADER">DICTIONARIES!$A$1:$E$1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REPORT_EXISTENCE_STATUS">DICTIONARIES!$C$16:$C$16</definedName>
    <definedName name="REPORT_MONTH_ABSENCE">DICTIONARIES!$C$17:$C$17</definedName>
    <definedName name="VDET_LIST">DICTIONARIES!$C$18:$C$55</definedName>
  </definedNames>
  <calcPr calcId="0" iterate="0" iterateCount="100" iterateDelta="0.001"/>
</workbook>
</file>

<file path=xl/sharedStrings.xml><?xml version="1.0" encoding="utf-8"?>
<sst xmlns="http://schemas.openxmlformats.org/spreadsheetml/2006/main" count="4089" uniqueCount="1735">
  <si>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</si>
  <si>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</si>
  <si>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</si>
  <si>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</si>
  <si>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</si>
  <si>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</si>
  <si>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</si>
  <si>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</si>
  <si>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</si>
  <si>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</si>
  <si>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</si>
  <si>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</si>
  <si>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</si>
  <si>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</si>
  <si>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</si>
  <si>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</si>
  <si>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</si>
  <si>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</si>
  <si>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</si>
  <si>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</si>
  <si>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</si>
  <si>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</si>
  <si>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</si>
  <si>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</si>
  <si>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</si>
  <si>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</si>
  <si>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2023</t>
  </si>
  <si>
    <t>rptYear</t>
  </si>
  <si>
    <t>Месяц</t>
  </si>
  <si>
    <t>Май</t>
  </si>
  <si>
    <t>rptMonth</t>
  </si>
  <si>
    <t>Предоставляют: _x000D_
  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</si>
  <si>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</si>
  <si>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</si>
  <si>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</si>
  <si>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</si>
  <si>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</si>
  <si>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</si>
  <si>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</si>
  <si>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</si>
  <si>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</si>
  <si>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</si>
  <si>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</si>
  <si>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</si>
  <si>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</si>
  <si>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</si>
  <si>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</si>
  <si>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</si>
  <si>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</si>
  <si>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Некомбинированная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</si>
  <si>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</si>
  <si>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</si>
  <si>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</si>
  <si>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</si>
  <si>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</si>
  <si>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</si>
  <si>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</si>
  <si>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</si>
  <si>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</si>
  <si>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</si>
  <si>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ОКАТО</t>
  </si>
  <si>
    <t>46439000000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</si>
  <si>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</si>
  <si>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</si>
  <si>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</si>
  <si>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Да</t>
  </si>
  <si>
    <t>gen</t>
  </si>
  <si>
    <t>Гарантирующий поставщик</t>
  </si>
  <si>
    <t>Нет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</si>
  <si>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</si>
  <si>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</si>
  <si>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</si>
  <si>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</si>
  <si>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</si>
  <si>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</si>
  <si>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</si>
  <si>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</si>
  <si>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</si>
  <si>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</si>
  <si>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</si>
  <si>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</si>
  <si>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</si>
  <si>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143407, Московская область, Красногорский район,  г. Красногорск, бульвар Строителей дом 2</t>
  </si>
  <si>
    <t>addressLegal</t>
  </si>
  <si>
    <t>Почтовый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</si>
  <si>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</si>
  <si>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</si>
  <si>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</si>
  <si>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</si>
  <si>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</si>
  <si>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</si>
  <si>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+ 7 495 502-95-41</t>
  </si>
  <si>
    <t>phoneCEO</t>
  </si>
  <si>
    <t>Главный бухгалтер</t>
  </si>
  <si>
    <t>Голикова Елена Вячеславовна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</si>
  <si>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</si>
  <si>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</si>
  <si>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</si>
  <si>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</si>
  <si>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</si>
  <si>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</si>
  <si>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ПЭО</t>
  </si>
  <si>
    <t>positionReporting</t>
  </si>
  <si>
    <t>phoneReporting</t>
  </si>
  <si>
    <t>e-mail</t>
  </si>
  <si>
    <t>a.pomazkova@natec.su</t>
  </si>
  <si>
    <t>emailReporting</t>
  </si>
  <si>
    <t>Дата последнего обновления реестра организаций: 14.06.2023, 12:10:27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</si>
  <si>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</si>
  <si>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</si>
  <si>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</si>
  <si>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</si>
  <si>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</si>
  <si>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15.02.2023 16:35:05</t>
  </si>
  <si>
    <t>Статус отчёта</t>
  </si>
  <si>
    <t>Принят</t>
  </si>
  <si>
    <t>Февраль</t>
  </si>
  <si>
    <t>24.03.2023 10:00:45</t>
  </si>
  <si>
    <t>Март</t>
  </si>
  <si>
    <t>24.04.2023 12:23:12</t>
  </si>
  <si>
    <t>Апрель</t>
  </si>
  <si>
    <t>24.05.2023 14:06:23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</si>
  <si>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</si>
  <si>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</si>
  <si>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</si>
  <si>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</si>
  <si>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</si>
  <si>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</si>
  <si>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</si>
  <si>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</si>
  <si>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</si>
  <si>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</si>
  <si>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</si>
  <si>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</si>
  <si>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</si>
  <si>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</si>
  <si>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</si>
  <si>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</si>
  <si>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</si>
  <si>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</si>
  <si>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</si>
  <si>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</si>
  <si>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</si>
  <si>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</si>
  <si>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</si>
  <si>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</si>
  <si>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</si>
  <si>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</si>
  <si>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</si>
  <si>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</si>
  <si>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</si>
  <si>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</si>
  <si>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</si>
  <si>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</si>
  <si>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</si>
  <si>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</si>
  <si>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</si>
  <si>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</si>
  <si>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</si>
  <si>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</si>
  <si>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</si>
  <si>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</si>
  <si>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</si>
  <si>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</si>
  <si>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</si>
  <si>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</si>
  <si>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</si>
  <si>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</si>
  <si>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</si>
  <si>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</si>
  <si>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</si>
  <si>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</si>
  <si>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</si>
  <si>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</si>
  <si>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</si>
  <si>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</si>
  <si>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</si>
  <si>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</si>
  <si>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</si>
  <si>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</si>
  <si>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</si>
  <si>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</si>
  <si>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</si>
  <si>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</si>
  <si>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</si>
  <si>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</si>
  <si>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</si>
  <si>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</si>
  <si>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</si>
  <si>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</si>
  <si>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</si>
  <si>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</si>
  <si>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</si>
  <si>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</si>
  <si>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</si>
  <si>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</si>
  <si>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</si>
  <si>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</si>
  <si>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</si>
  <si>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</si>
  <si>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</si>
  <si>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</si>
  <si>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</si>
  <si>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</si>
  <si>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</si>
  <si>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</si>
  <si>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</si>
  <si>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</si>
  <si>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</si>
  <si>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</si>
  <si>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</si>
  <si>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</si>
  <si>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</si>
  <si>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</si>
  <si>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</si>
  <si>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</si>
  <si>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</si>
  <si>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</si>
  <si>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</si>
  <si>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</si>
  <si>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</si>
  <si>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</si>
  <si>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</si>
  <si>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</si>
  <si>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</si>
  <si>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</si>
  <si>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</si>
  <si>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</si>
  <si>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</si>
  <si>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</si>
  <si>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</si>
  <si>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</si>
  <si>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</si>
  <si>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</si>
  <si>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</si>
  <si>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</si>
  <si>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</si>
  <si>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</si>
  <si>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</si>
  <si>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</si>
  <si>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</si>
  <si>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charset val="204"/>
        <color theme="4" tint="-0.25"/>
        <family val="2"/>
        <rFont val="Tahoma"/>
        <sz val="8"/>
      </rPr>
      <t>* Постановление</t>
    </r>
    <r>
      <rPr>
        <charset val="204"/>
        <family val="2"/>
        <rFont val="Tahoma"/>
        <sz val="8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</si>
  <si>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</si>
  <si>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</si>
  <si>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</si>
  <si>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</si>
  <si>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</si>
  <si>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</si>
  <si>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</si>
  <si>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</si>
  <si>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</si>
  <si>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</si>
  <si>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</si>
  <si>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</si>
  <si>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</si>
  <si>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</si>
  <si>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</si>
  <si>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</si>
  <si>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</si>
  <si>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</si>
  <si>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</si>
  <si>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</si>
  <si>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</si>
  <si>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</si>
  <si>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</si>
  <si>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</si>
  <si>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</si>
  <si>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</si>
  <si>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</si>
  <si>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</si>
  <si>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</si>
  <si>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</si>
  <si>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</si>
  <si>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</si>
  <si>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</si>
  <si>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</si>
  <si>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</si>
  <si>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</si>
  <si>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</si>
  <si>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</si>
  <si>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</si>
  <si>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</si>
  <si>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</si>
  <si>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</si>
  <si>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</si>
  <si>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</si>
  <si>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</si>
  <si>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</si>
  <si>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</si>
  <si>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</si>
  <si>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</si>
  <si>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</si>
  <si>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</si>
  <si>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</si>
  <si>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</si>
  <si>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</si>
  <si>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</si>
  <si>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</si>
  <si>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</si>
  <si>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</si>
  <si>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</si>
  <si>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</si>
  <si>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</si>
  <si>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</si>
  <si>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</si>
  <si>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</si>
  <si>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</si>
  <si>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</si>
  <si>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</si>
  <si>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</si>
  <si>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</si>
  <si>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</si>
  <si>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</si>
  <si>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</si>
  <si>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</si>
  <si>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</si>
  <si>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</si>
  <si>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</si>
  <si>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</si>
  <si>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</si>
  <si>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</si>
  <si>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</si>
  <si>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</si>
  <si>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</si>
  <si>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</si>
  <si>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</si>
  <si>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</si>
  <si>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</si>
  <si>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</si>
  <si>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</si>
  <si>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</si>
  <si>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</si>
  <si>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</si>
  <si>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</si>
  <si>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</si>
  <si>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</si>
  <si>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</si>
  <si>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</si>
  <si>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</si>
  <si>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</si>
  <si>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</si>
  <si>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</si>
  <si>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</si>
  <si>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</si>
  <si>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</si>
  <si>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</si>
  <si>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</si>
  <si>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</si>
  <si>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</si>
  <si>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</si>
  <si>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</si>
  <si>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</si>
  <si>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</si>
  <si>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</si>
  <si>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</si>
  <si>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</si>
  <si>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</si>
  <si>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</si>
  <si>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</si>
  <si>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</si>
  <si>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</si>
  <si>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</si>
  <si>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</si>
  <si>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</si>
  <si>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</si>
  <si>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</si>
  <si>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</si>
  <si>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</si>
  <si>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</si>
  <si>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</si>
  <si>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</si>
  <si>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</si>
  <si>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</si>
  <si>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</si>
  <si>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</si>
  <si>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</si>
  <si>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</si>
  <si>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</si>
  <si>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</si>
  <si>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</si>
  <si>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</si>
  <si>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</si>
  <si>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</si>
  <si>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</si>
  <si>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</si>
  <si>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</si>
  <si>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</si>
  <si>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</si>
  <si>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</si>
  <si>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</si>
  <si>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</si>
  <si>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</si>
  <si>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</si>
  <si>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</si>
  <si>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</si>
  <si>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</si>
  <si>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</si>
  <si>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</si>
  <si>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</si>
  <si>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</si>
  <si>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</si>
  <si>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</si>
  <si>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</si>
  <si>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</si>
  <si>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</si>
  <si>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</si>
  <si>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</si>
  <si>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</si>
  <si>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</si>
  <si>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</si>
  <si>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</si>
  <si>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</si>
  <si>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</si>
  <si>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</si>
  <si>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</si>
  <si>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</si>
  <si>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</si>
  <si>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</si>
  <si>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</si>
  <si>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</si>
  <si>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</si>
  <si>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</si>
  <si>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</si>
  <si>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</si>
  <si>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</si>
  <si>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</si>
  <si>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</si>
  <si>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</si>
  <si>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</si>
  <si>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</si>
  <si>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</si>
  <si>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</si>
  <si>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</si>
  <si>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</si>
  <si>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</si>
  <si>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</si>
  <si>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</si>
  <si>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</si>
  <si>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</si>
  <si>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</si>
  <si>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</si>
  <si>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</si>
  <si>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</si>
  <si>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</si>
  <si>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</si>
  <si>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</si>
  <si>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</si>
  <si>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</si>
  <si>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</si>
  <si>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</si>
  <si>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</si>
  <si>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</si>
  <si>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</si>
  <si>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</si>
  <si>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</si>
  <si>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</si>
  <si>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</si>
  <si>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</si>
  <si>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</si>
  <si>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</si>
  <si>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</si>
  <si>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</si>
  <si>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</si>
  <si>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</si>
  <si>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</si>
  <si>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</si>
  <si>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</si>
  <si>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</si>
  <si>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</si>
  <si>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</si>
  <si>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</si>
  <si>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</si>
  <si>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</si>
  <si>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</si>
  <si>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</si>
  <si>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</si>
  <si>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</si>
  <si>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</si>
  <si>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</si>
  <si>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</si>
  <si>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</si>
  <si>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</si>
  <si>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</si>
  <si>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</si>
  <si>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</si>
  <si>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</si>
  <si>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</si>
  <si>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</si>
  <si>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</si>
  <si>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</si>
  <si>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</si>
  <si>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</si>
  <si>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</si>
  <si>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</si>
  <si>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</si>
  <si>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</si>
  <si>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</si>
  <si>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</si>
  <si>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</si>
  <si>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</si>
  <si>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</si>
  <si>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</si>
  <si>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</si>
  <si>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</si>
  <si>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</si>
  <si>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</si>
  <si>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</si>
  <si>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</si>
  <si>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</si>
  <si>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</si>
  <si>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</si>
  <si>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</si>
  <si>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</si>
  <si>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</si>
  <si>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</si>
  <si>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</si>
  <si>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</si>
  <si>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</si>
  <si>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</si>
  <si>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</si>
  <si>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</si>
  <si>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</si>
  <si>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</si>
  <si>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</si>
  <si>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</si>
  <si>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</si>
  <si>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</si>
  <si>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</si>
  <si>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</si>
  <si>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</si>
  <si>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</si>
  <si>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</si>
  <si>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</si>
  <si>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</si>
  <si>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</si>
  <si>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</si>
  <si>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</si>
  <si>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</si>
  <si>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</si>
  <si>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</si>
  <si>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</si>
  <si>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</si>
  <si>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</si>
  <si>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</si>
  <si>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</si>
  <si>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</si>
  <si>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</si>
  <si>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</si>
  <si>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</si>
  <si>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</si>
  <si>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</si>
  <si>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</si>
  <si>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</si>
  <si>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</si>
  <si>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</si>
  <si>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</si>
  <si>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</si>
  <si>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</si>
  <si>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</si>
  <si>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</si>
  <si>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</si>
  <si>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</si>
  <si>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</si>
  <si>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</si>
  <si>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</si>
  <si>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</si>
  <si>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</si>
  <si>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</si>
  <si>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</si>
  <si>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</si>
  <si>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</si>
  <si>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</si>
  <si>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</si>
  <si>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</si>
  <si>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</si>
  <si>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</si>
  <si>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</si>
  <si>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</si>
  <si>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</si>
  <si>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</si>
  <si>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</si>
  <si>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</si>
  <si>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</si>
  <si>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</si>
  <si>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</si>
  <si>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</si>
  <si>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</si>
  <si>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</si>
  <si>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</si>
  <si>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</si>
  <si>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</si>
  <si>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</si>
  <si>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</si>
  <si>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</si>
  <si>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</si>
  <si>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</si>
  <si>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</si>
  <si>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</si>
  <si>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</si>
  <si>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</si>
  <si>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</si>
  <si>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</si>
  <si>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</si>
  <si>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</si>
  <si>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</si>
  <si>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</si>
  <si>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</si>
  <si>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</si>
  <si>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</si>
  <si>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</si>
  <si>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</si>
  <si>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</si>
  <si>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</si>
  <si>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</si>
  <si>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</si>
  <si>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</si>
  <si>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</si>
  <si>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</si>
  <si>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</si>
  <si>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</si>
  <si>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</si>
  <si>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</si>
  <si>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</si>
  <si>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</si>
  <si>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</si>
  <si>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</si>
  <si>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</si>
  <si>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</si>
  <si>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</si>
  <si>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</si>
  <si>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</si>
  <si>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</si>
  <si>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</si>
  <si>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</si>
  <si>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</si>
  <si>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</si>
  <si>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</si>
  <si>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</si>
  <si>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</si>
  <si>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</si>
  <si>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</si>
  <si>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</si>
  <si>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</si>
  <si>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</si>
  <si>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</si>
  <si>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</si>
  <si>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wIUxftsHlgueYzFREzfkhrCLMaGICgkolhMIkeNBbNeQTjWWgqkrIhFIjbFiZcwX109i73i10i84, 194i226i26i844CBB4AEC5EAFF7252CFCC29CF147A3314dJUNd2312t08t12t087763000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</si>
  <si>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</si>
  <si>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</si>
  <si>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</si>
  <si>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</si>
  <si>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</si>
  <si>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</si>
  <si>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</si>
  <si>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</si>
  <si>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</si>
  <si>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</si>
  <si>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</si>
  <si>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</si>
  <si>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</si>
  <si>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</si>
  <si>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</si>
  <si>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</si>
  <si>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</si>
  <si>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</si>
  <si>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</si>
  <si>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</si>
  <si>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</si>
  <si>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</si>
  <si>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</si>
  <si>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</si>
  <si>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</si>
  <si>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</si>
  <si>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</si>
  <si>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</si>
  <si>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</si>
  <si>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</si>
  <si>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Еврейская автономная область</t>
  </si>
  <si>
    <t>RU79</t>
  </si>
  <si>
    <t>Забайкальский край</t>
  </si>
  <si>
    <t>RU75</t>
  </si>
  <si>
    <t>JUSTIFICATION_SAMPLE_URL</t>
  </si>
  <si>
    <t>Ивановская область</t>
  </si>
  <si>
    <t>RU37</t>
  </si>
  <si>
    <t>TAX_SYSTEM_LIST</t>
  </si>
  <si>
    <t>https://eias.ru/files/46ee.stx.eias.justification.rtf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</si>
  <si>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</si>
  <si>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</si>
  <si>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</si>
  <si>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</si>
  <si>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</si>
  <si>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УСН</t>
  </si>
  <si>
    <t>IMPORT_DATA_DESCRIPTION_URL</t>
  </si>
  <si>
    <t>Калининградская область</t>
  </si>
  <si>
    <t>RU39</t>
  </si>
  <si>
    <t>ПСН</t>
  </si>
  <si>
    <t>https://sp.eias.ru/knowledgebase.php?article=124</t>
  </si>
  <si>
    <t>Калужская область</t>
  </si>
  <si>
    <t>RU40</t>
  </si>
  <si>
    <t>ЕНВД</t>
  </si>
  <si>
    <t>Камчатский край</t>
  </si>
  <si>
    <t>RU41</t>
  </si>
  <si>
    <t>ЕСХН</t>
  </si>
  <si>
    <t>Карачаево-Черкесская республика</t>
  </si>
  <si>
    <t>RU09</t>
  </si>
  <si>
    <t>Республика Карачаево-Черкессия</t>
  </si>
  <si>
    <t>налогообложение казённых учреждений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</si>
  <si>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</si>
  <si>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</si>
  <si>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</si>
  <si>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</si>
  <si>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</si>
  <si>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</si>
  <si>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</si>
  <si>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</si>
  <si>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</si>
  <si>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</si>
  <si>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</si>
  <si>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</si>
  <si>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</si>
  <si>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</si>
  <si>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</si>
  <si>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</si>
  <si>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</si>
  <si>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</si>
  <si>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</si>
  <si>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</si>
  <si>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</si>
  <si>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</si>
  <si>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</si>
  <si>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</si>
  <si>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</si>
  <si>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</si>
  <si>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</si>
  <si>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</si>
  <si>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</si>
  <si>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</si>
  <si>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</si>
  <si>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</si>
  <si>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</si>
  <si>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</si>
  <si>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</si>
  <si>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</si>
  <si>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</si>
  <si>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</si>
  <si>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</si>
  <si>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</si>
  <si>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</si>
  <si>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</si>
  <si>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</si>
  <si>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</si>
  <si>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</si>
  <si>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</si>
  <si>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</si>
  <si>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</si>
  <si>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</si>
  <si>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</si>
  <si>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</si>
  <si>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</si>
  <si>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</si>
  <si>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</si>
  <si>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</si>
  <si>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</si>
  <si>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</si>
  <si>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</si>
  <si>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</si>
  <si>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</si>
  <si>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</si>
  <si>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</si>
  <si>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</si>
  <si>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</si>
  <si>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</si>
  <si>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</si>
  <si>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</si>
  <si>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</si>
  <si>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</si>
  <si>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</si>
  <si>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</si>
  <si>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</si>
  <si>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</si>
  <si>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</si>
  <si>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</si>
  <si>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</si>
  <si>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</si>
  <si>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</si>
  <si>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</si>
  <si>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</si>
  <si>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</si>
  <si>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</si>
  <si>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</si>
  <si>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</si>
  <si>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</si>
  <si>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</si>
  <si>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</si>
  <si>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</si>
  <si>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</si>
  <si>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</si>
  <si>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</si>
  <si>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</si>
  <si>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</si>
  <si>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</si>
  <si>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</si>
  <si>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</si>
  <si>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</si>
  <si>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</si>
  <si>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</si>
  <si>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</si>
  <si>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</si>
  <si>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</si>
  <si>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</si>
  <si>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</si>
  <si>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</si>
  <si>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</si>
  <si>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</si>
  <si>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</si>
  <si>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</si>
  <si>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</si>
  <si>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</si>
  <si>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</si>
  <si>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</si>
  <si>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</si>
  <si>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</si>
  <si>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</si>
  <si>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</si>
  <si>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</si>
  <si>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</si>
  <si>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</si>
  <si>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</si>
  <si>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</si>
  <si>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</si>
  <si>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</si>
  <si>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</si>
  <si>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</si>
  <si>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</si>
  <si>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</si>
  <si>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</si>
  <si>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</si>
  <si>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</si>
  <si>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</si>
  <si>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</si>
  <si>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</si>
  <si>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</si>
  <si>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</si>
  <si>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</si>
  <si>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</si>
  <si>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</si>
  <si>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</si>
  <si>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</si>
  <si>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2023-11-27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</si>
  <si>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</si>
  <si>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</si>
  <si>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</si>
  <si>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</si>
  <si>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</si>
  <si>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</si>
  <si>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</si>
  <si>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</si>
  <si>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</si>
  <si>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</si>
  <si>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</si>
  <si>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</si>
  <si>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</si>
  <si>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</si>
  <si>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</si>
  <si>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</si>
  <si>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</si>
  <si>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</si>
  <si>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</si>
  <si>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2023-10-25 23:59:59</t>
  </si>
  <si>
    <t>NO_JUSTIFICATION_REPORT_TILL_DATE_TTL</t>
  </si>
  <si>
    <t>2024-02-15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</si>
  <si>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</si>
  <si>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</si>
  <si>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</si>
  <si>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</si>
  <si>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</si>
  <si>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</si>
  <si>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</si>
  <si>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</si>
  <si>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</si>
  <si>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</si>
  <si>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</si>
  <si>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</si>
  <si>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</si>
  <si>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</si>
  <si>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</si>
  <si>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</si>
  <si>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</si>
  <si>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</si>
  <si>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</si>
  <si>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</si>
  <si>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</si>
  <si>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</si>
  <si>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</si>
  <si>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</si>
  <si>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</si>
  <si>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</si>
  <si>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</si>
  <si>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</si>
  <si>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</si>
  <si>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</si>
  <si>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</si>
  <si>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</si>
  <si>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</si>
  <si>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</si>
  <si>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</si>
  <si>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</si>
  <si>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</si>
  <si>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</si>
  <si>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</si>
  <si>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</si>
  <si>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</si>
  <si>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</si>
  <si>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</si>
  <si>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</si>
  <si>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</si>
  <si>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</si>
  <si>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</si>
  <si>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</si>
  <si>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</si>
  <si>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</si>
  <si>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</si>
  <si>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</si>
  <si>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</si>
  <si>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</si>
  <si>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</si>
  <si>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</si>
  <si>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</si>
  <si>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</si>
  <si>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</si>
  <si>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</si>
  <si>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</si>
  <si>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</si>
  <si>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</si>
  <si>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</si>
  <si>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</si>
  <si>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</si>
  <si>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</si>
  <si>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</si>
  <si>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</si>
  <si>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</si>
  <si>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</si>
  <si>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</si>
  <si>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</si>
  <si>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</si>
  <si>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</si>
  <si>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 "РСП"</t>
  </si>
  <si>
    <t>5074114756</t>
  </si>
  <si>
    <t>507401001</t>
  </si>
  <si>
    <t>1105074005332</t>
  </si>
  <si>
    <t>/Электроэнергетика/Передача ЭЭ/РСО</t>
  </si>
  <si>
    <t>Y</t>
  </si>
  <si>
    <t>АО "АтомЭнергоСбыт"</t>
  </si>
  <si>
    <t>7704228075</t>
  </si>
  <si>
    <t>772501001</t>
  </si>
  <si>
    <t>1027700050278</t>
  </si>
  <si>
    <t>/Электроэнергетика/Сбыт ЭЭ/Нерегулируемый сбыт</t>
  </si>
  <si>
    <t>АО "Атомэнергопромсбыт"</t>
  </si>
  <si>
    <t>7725828549</t>
  </si>
  <si>
    <t>770501001</t>
  </si>
  <si>
    <t>1147746520767</t>
  </si>
  <si>
    <t>АО "БЭС"</t>
  </si>
  <si>
    <t>5031095604</t>
  </si>
  <si>
    <t>503101001</t>
  </si>
  <si>
    <t>1115031002085</t>
  </si>
  <si>
    <t>АО "Белгородэнергосбыт"</t>
  </si>
  <si>
    <t>3123110760</t>
  </si>
  <si>
    <t>775050001</t>
  </si>
  <si>
    <t>1043108002321</t>
  </si>
  <si>
    <t>АО "Воскресенские минеральные удобрения"</t>
  </si>
  <si>
    <t>5005000148</t>
  </si>
  <si>
    <t>500501001</t>
  </si>
  <si>
    <t>1025000924728</t>
  </si>
  <si>
    <t>/Электроэнергетика/Сбыт ЭЭ/Нерегулируемый сбыт :: /Электроэнергетика/Производство ЭЭ/Некомбинированная выработка</t>
  </si>
  <si>
    <t>АО "ГТ Энерго"</t>
  </si>
  <si>
    <t>7703806647</t>
  </si>
  <si>
    <t>772801001</t>
  </si>
  <si>
    <t>1147746189843</t>
  </si>
  <si>
    <t>/Электроэнергетика/Производство ЭЭ/Комбинированная выработка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</si>
  <si>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</si>
  <si>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"ДМЗ" им. Н.П.Федорова"</t>
  </si>
  <si>
    <t>5010030050</t>
  </si>
  <si>
    <t>501001001</t>
  </si>
  <si>
    <t>1045002200616</t>
  </si>
  <si>
    <t>АО "ИННОВАТТ"</t>
  </si>
  <si>
    <t>7726477798</t>
  </si>
  <si>
    <t>772601001</t>
  </si>
  <si>
    <t>1217700246917</t>
  </si>
  <si>
    <t>АО "ИНЭП-система"</t>
  </si>
  <si>
    <t>7714592570</t>
  </si>
  <si>
    <t>774301001</t>
  </si>
  <si>
    <t>1057746361925</t>
  </si>
  <si>
    <t>АО "ИЭК"</t>
  </si>
  <si>
    <t>5038152869</t>
  </si>
  <si>
    <t>503801001</t>
  </si>
  <si>
    <t>1205000022292</t>
  </si>
  <si>
    <t>/Электроэнергетика/Сбыт ЭЭ/ГП</t>
  </si>
  <si>
    <t>АО "К-РАЭСК"</t>
  </si>
  <si>
    <t>5024064860</t>
  </si>
  <si>
    <t>1045004456716</t>
  </si>
  <si>
    <t>АО "Карболит"</t>
  </si>
  <si>
    <t>5034050168</t>
  </si>
  <si>
    <t>503401001</t>
  </si>
  <si>
    <t>1025004584692</t>
  </si>
  <si>
    <t>АО "Коттон Вэй"</t>
  </si>
  <si>
    <t>7703161300</t>
  </si>
  <si>
    <t>503201001</t>
  </si>
  <si>
    <t>1027739780045</t>
  </si>
  <si>
    <t>АО "Краснозаводский химический завод"</t>
  </si>
  <si>
    <t>5042126251</t>
  </si>
  <si>
    <t>504201001</t>
  </si>
  <si>
    <t>1125042006462</t>
  </si>
  <si>
    <t>АО "Люберецкая теплосеть"</t>
  </si>
  <si>
    <t>5027130221</t>
  </si>
  <si>
    <t>502701001</t>
  </si>
  <si>
    <t>1075027018032</t>
  </si>
  <si>
    <t>АО "МАШ"</t>
  </si>
  <si>
    <t>7712094033</t>
  </si>
  <si>
    <t>504701001</t>
  </si>
  <si>
    <t>1027739374750</t>
  </si>
  <si>
    <t>АО "МОСОБЛЭНЕРГО"</t>
  </si>
  <si>
    <t>5032137342</t>
  </si>
  <si>
    <t>500301001</t>
  </si>
  <si>
    <t>1055006353478</t>
  </si>
  <si>
    <t>АО "МОЭГ"</t>
  </si>
  <si>
    <t>5012070724</t>
  </si>
  <si>
    <t>501201001</t>
  </si>
  <si>
    <t>1115012006130</t>
  </si>
  <si>
    <t>/Электроэнергетика/Производство ЭЭ/Некомбинированная выработка</t>
  </si>
  <si>
    <t>АО "МСК Инжиниринг"</t>
  </si>
  <si>
    <t>5027188045</t>
  </si>
  <si>
    <t>1125027010680</t>
  </si>
  <si>
    <t>АО "МСК Энерго"</t>
  </si>
  <si>
    <t>5018054863</t>
  </si>
  <si>
    <t>501801001</t>
  </si>
  <si>
    <t>1035003351657</t>
  </si>
  <si>
    <t>АО "Мобильные ГТЭС"</t>
  </si>
  <si>
    <t>7706627050</t>
  </si>
  <si>
    <t>770601001</t>
  </si>
  <si>
    <t>1067746865493</t>
  </si>
  <si>
    <t>АО "Мосводоканал"</t>
  </si>
  <si>
    <t>7701984274</t>
  </si>
  <si>
    <t>770101001</t>
  </si>
  <si>
    <t>1127747298250</t>
  </si>
  <si>
    <t>АО "Мосэнергосбыт"</t>
  </si>
  <si>
    <t>7736520080</t>
  </si>
  <si>
    <t>997650001</t>
  </si>
  <si>
    <t>1057746557329</t>
  </si>
  <si>
    <t>АО "НАТЭК-Энерго"</t>
  </si>
  <si>
    <t>5024096100</t>
  </si>
  <si>
    <t>1085024002887</t>
  </si>
  <si>
    <t>АО "НПО Стеклопластик"</t>
  </si>
  <si>
    <t>5044000039</t>
  </si>
  <si>
    <t>504401001</t>
  </si>
  <si>
    <t>1035008852097</t>
  </si>
  <si>
    <t>АО "Оборонэнерго"</t>
  </si>
  <si>
    <t>7704726225</t>
  </si>
  <si>
    <t>770543001</t>
  </si>
  <si>
    <t>1097746264230</t>
  </si>
  <si>
    <t>АО "Оборонэнерго" филиал "Центральный"</t>
  </si>
  <si>
    <t>771843001</t>
  </si>
  <si>
    <t>АО "Оборонэнергосбыт"</t>
  </si>
  <si>
    <t>7704731218</t>
  </si>
  <si>
    <t>773043001</t>
  </si>
  <si>
    <t>1097746448315</t>
  </si>
  <si>
    <t>АО "ПОЛИГОН ТИМОХОВО"</t>
  </si>
  <si>
    <t>5031009637</t>
  </si>
  <si>
    <t>1035006107773</t>
  </si>
  <si>
    <t>АО "РЭК"</t>
  </si>
  <si>
    <t>5027151976</t>
  </si>
  <si>
    <t>1095027008614</t>
  </si>
  <si>
    <t>АО "РегионЭнергоСетьСтрой"</t>
  </si>
  <si>
    <t>5038071730</t>
  </si>
  <si>
    <t>1095038006150</t>
  </si>
  <si>
    <t>АО "Сибурэнергоменеджмент"</t>
  </si>
  <si>
    <t>7727276526</t>
  </si>
  <si>
    <t>366301001</t>
  </si>
  <si>
    <t>1063667286858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</si>
  <si>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</si>
  <si>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</si>
  <si>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</si>
  <si>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</si>
  <si>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</si>
  <si>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</si>
  <si>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</si>
  <si>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АО "Транссервисэнерго"</t>
  </si>
  <si>
    <t>7710430593</t>
  </si>
  <si>
    <t>773601001</t>
  </si>
  <si>
    <t>1037700058417</t>
  </si>
  <si>
    <t>АО "ЦНИИмаш"</t>
  </si>
  <si>
    <t>5018200994</t>
  </si>
  <si>
    <t>1195081054310</t>
  </si>
  <si>
    <t>АО "Электросеть" Мытищи</t>
  </si>
  <si>
    <t>5029087589</t>
  </si>
  <si>
    <t>502901001</t>
  </si>
  <si>
    <t>1055005177325</t>
  </si>
  <si>
    <t>АО "ЭнТел"</t>
  </si>
  <si>
    <t>9725030418</t>
  </si>
  <si>
    <t>1207700086110</t>
  </si>
  <si>
    <t>АО «Красногорскэнергосбыт»</t>
  </si>
  <si>
    <t>5024037961</t>
  </si>
  <si>
    <t>1025002869693</t>
  </si>
  <si>
    <t>АО «ЛИИ им. М.М.Громова»</t>
  </si>
  <si>
    <t>5040114973</t>
  </si>
  <si>
    <t>504001001</t>
  </si>
  <si>
    <t>1125040002823</t>
  </si>
  <si>
    <t>АО «МОЭК Системы учета»</t>
  </si>
  <si>
    <t>7743628060</t>
  </si>
  <si>
    <t>1077746153210</t>
  </si>
  <si>
    <t>АО «ОЭЗ ТВТ «Дубна»</t>
  </si>
  <si>
    <t>5010034054</t>
  </si>
  <si>
    <t>1065010023440</t>
  </si>
  <si>
    <t>АО «СКЛ»</t>
  </si>
  <si>
    <t>5018141474</t>
  </si>
  <si>
    <t>1095018009019</t>
  </si>
  <si>
    <t>АО «СПЗ»</t>
  </si>
  <si>
    <t>5044028517</t>
  </si>
  <si>
    <t>1035008869940</t>
  </si>
  <si>
    <t>АО «Синтез Групп»</t>
  </si>
  <si>
    <t>7719609274</t>
  </si>
  <si>
    <t>773401001</t>
  </si>
  <si>
    <t>1067759055242</t>
  </si>
  <si>
    <t>АО «Трест Гидромонтаж»</t>
  </si>
  <si>
    <t>5030004820</t>
  </si>
  <si>
    <t>503001001</t>
  </si>
  <si>
    <t>1035005900566</t>
  </si>
  <si>
    <t>ГБПОУ МО "ШЭТ"</t>
  </si>
  <si>
    <t>5049003675</t>
  </si>
  <si>
    <t>504901001</t>
  </si>
  <si>
    <t>1025006466748</t>
  </si>
  <si>
    <t>Другие поставщики</t>
  </si>
  <si>
    <t>000000000000</t>
  </si>
  <si>
    <t>отсутствует</t>
  </si>
  <si>
    <t>ЗАО "Балашихинская электросеть"</t>
  </si>
  <si>
    <t>5001003540</t>
  </si>
  <si>
    <t>500101001</t>
  </si>
  <si>
    <t>1025000513603</t>
  </si>
  <si>
    <t>ЗАО "ЭЛЭКС"</t>
  </si>
  <si>
    <t>5001072705</t>
  </si>
  <si>
    <t>1095001001920</t>
  </si>
  <si>
    <t>Ивановское отделение Оренбургского филиала ООО «ЕЭС-Гарант»</t>
  </si>
  <si>
    <t>5024173259</t>
  </si>
  <si>
    <t>370245001</t>
  </si>
  <si>
    <t>1175024009918</t>
  </si>
  <si>
    <t>МУП "ККК"</t>
  </si>
  <si>
    <t>5042128611</t>
  </si>
  <si>
    <t>1135042003073</t>
  </si>
  <si>
    <t>МУП "Объединение «Истринские  электросети"</t>
  </si>
  <si>
    <t>5017034511</t>
  </si>
  <si>
    <t>501701001</t>
  </si>
  <si>
    <t>1025001820777</t>
  </si>
  <si>
    <t>МУП "ТАТАРИНОВСКОЕ ЖКХ"</t>
  </si>
  <si>
    <t>5045019755</t>
  </si>
  <si>
    <t>1025005920180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</si>
  <si>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</si>
  <si>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</si>
  <si>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</si>
  <si>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</si>
  <si>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Московская дирекция по энергообеспечению Трансэнерго - филиал ОАО "РЖД"</t>
  </si>
  <si>
    <t>770845041</t>
  </si>
  <si>
    <t>НИЦ "Курчатовский институт"- ИФВЭ</t>
  </si>
  <si>
    <t>5037007869</t>
  </si>
  <si>
    <t>503701001</t>
  </si>
  <si>
    <t>1125043001357</t>
  </si>
  <si>
    <t>Научно-исследовательский центр эксплуатации и ремонта авиационной техники (НИЦ ЭРАТ) (г. Люберцы) ФГУ "4 ЦНИИ Минобороны России"</t>
  </si>
  <si>
    <t>5054086684</t>
  </si>
  <si>
    <t>505401001</t>
  </si>
  <si>
    <t>1065018010386</t>
  </si>
  <si>
    <t>ОАО "РЖД" (Октябрьская дирекция по энергообеспечению – СП "Трансэнерго" - филиала ОАО "РЖД")</t>
  </si>
  <si>
    <t>783845004</t>
  </si>
  <si>
    <t>ОАО "Шатурская управляющая компания"</t>
  </si>
  <si>
    <t>5049017580</t>
  </si>
  <si>
    <t>1085049000189</t>
  </si>
  <si>
    <t>ОАО "Энергоцентр"</t>
  </si>
  <si>
    <t>5036072424</t>
  </si>
  <si>
    <t>503601001</t>
  </si>
  <si>
    <t>1065074061579</t>
  </si>
  <si>
    <t>ОАО «342 Механический завод»</t>
  </si>
  <si>
    <t>5009002001</t>
  </si>
  <si>
    <t>500901001</t>
  </si>
  <si>
    <t>1025001277608</t>
  </si>
  <si>
    <t>ОАО «Гос. МКБ «Радуга» им. А.Я.Березняка»</t>
  </si>
  <si>
    <t>5010031470</t>
  </si>
  <si>
    <t>997850001</t>
  </si>
  <si>
    <t>1055024900006</t>
  </si>
  <si>
    <t>ОАО «НИИАО»</t>
  </si>
  <si>
    <t>5040106669</t>
  </si>
  <si>
    <t>1115040005277</t>
  </si>
  <si>
    <t>ОАО «Панки»</t>
  </si>
  <si>
    <t>5027026044</t>
  </si>
  <si>
    <t>1025003210913</t>
  </si>
  <si>
    <t>ОАО «Теплоизолит»</t>
  </si>
  <si>
    <t>5042010320</t>
  </si>
  <si>
    <t>1025005322627</t>
  </si>
  <si>
    <t>ОАО «ФИИЦ М»</t>
  </si>
  <si>
    <t>5048082120</t>
  </si>
  <si>
    <t>504801001</t>
  </si>
  <si>
    <t>1045009957717</t>
  </si>
  <si>
    <t>ОАО «Электронприбор-Энерго»</t>
  </si>
  <si>
    <t>5050025056</t>
  </si>
  <si>
    <t>505201001</t>
  </si>
  <si>
    <t>1025007070769</t>
  </si>
  <si>
    <t>ОАО ГК «ТНС энерго»</t>
  </si>
  <si>
    <t>7705541227</t>
  </si>
  <si>
    <t>770201001</t>
  </si>
  <si>
    <t>1137746456231</t>
  </si>
  <si>
    <t>ООО  «Энерго Пром Сервис»</t>
  </si>
  <si>
    <t>5053025953</t>
  </si>
  <si>
    <t>505301001</t>
  </si>
  <si>
    <t>1025007116562</t>
  </si>
  <si>
    <t>ООО "АвангардЪ-Контракт"</t>
  </si>
  <si>
    <t>7706231115</t>
  </si>
  <si>
    <t>1037739305394</t>
  </si>
  <si>
    <t>ООО "Агрокомплекс "Иванисово"</t>
  </si>
  <si>
    <t>5053067248</t>
  </si>
  <si>
    <t>1095053001537</t>
  </si>
  <si>
    <t>ООО "Аристос"</t>
  </si>
  <si>
    <t>5007057069</t>
  </si>
  <si>
    <t>500701001</t>
  </si>
  <si>
    <t>1065007015150</t>
  </si>
  <si>
    <t>/Электроэнергетика/Передача ЭЭ/ФСК :: /Электроэнергетика/Передача ЭЭ/РСО</t>
  </si>
  <si>
    <t>ООО "ВН-Энерготрейд"</t>
  </si>
  <si>
    <t>5048024231</t>
  </si>
  <si>
    <t>1105048001629</t>
  </si>
  <si>
    <t>ООО "Вертикаль"</t>
  </si>
  <si>
    <t>7725696701</t>
  </si>
  <si>
    <t>1107746483415</t>
  </si>
  <si>
    <t>ООО "Гарант Энерго"</t>
  </si>
  <si>
    <t>7709782777</t>
  </si>
  <si>
    <t>770901001</t>
  </si>
  <si>
    <t>1087746321827</t>
  </si>
  <si>
    <t>ООО "Генеральная Энергетическая компания"</t>
  </si>
  <si>
    <t>7743788497</t>
  </si>
  <si>
    <t>770301001</t>
  </si>
  <si>
    <t>1107746610344</t>
  </si>
  <si>
    <t>ООО "Дмитровэнерго"</t>
  </si>
  <si>
    <t>5007044408</t>
  </si>
  <si>
    <t>1045001601743</t>
  </si>
  <si>
    <t>ООО "Дом отдыха "Высокое"</t>
  </si>
  <si>
    <t>5020046490</t>
  </si>
  <si>
    <t>502001001</t>
  </si>
  <si>
    <t>1065020035101</t>
  </si>
  <si>
    <t>ООО "ЖКС"</t>
  </si>
  <si>
    <t>5078023972</t>
  </si>
  <si>
    <t>1195081100444</t>
  </si>
  <si>
    <t>ООО "ЖКХ"</t>
  </si>
  <si>
    <t>5045053717</t>
  </si>
  <si>
    <t>1135045001024</t>
  </si>
  <si>
    <t>ООО "ЗЭС"</t>
  </si>
  <si>
    <t>7709927493</t>
  </si>
  <si>
    <t>1137746349696</t>
  </si>
  <si>
    <t>ООО "Ижэнергосбыт"</t>
  </si>
  <si>
    <t>1834024515</t>
  </si>
  <si>
    <t>184001001</t>
  </si>
  <si>
    <t>1021801586762</t>
  </si>
  <si>
    <t>ООО "КМА-Энергосбыт"</t>
  </si>
  <si>
    <t>4633042206</t>
  </si>
  <si>
    <t>463301001</t>
  </si>
  <si>
    <t>1224600006476</t>
  </si>
  <si>
    <t>ООО "КЭК" в МО</t>
  </si>
  <si>
    <t>5018192221</t>
  </si>
  <si>
    <t>1171690118313</t>
  </si>
  <si>
    <t>ООО "КЭС"</t>
  </si>
  <si>
    <t>2308138781</t>
  </si>
  <si>
    <t>230801001</t>
  </si>
  <si>
    <t>1072308013073</t>
  </si>
  <si>
    <t>ООО "Каскад-Энергосеть"</t>
  </si>
  <si>
    <t>4028033476</t>
  </si>
  <si>
    <t>402801001</t>
  </si>
  <si>
    <t>1054004005395</t>
  </si>
  <si>
    <t>ООО "ЛОГОПАРК МЕНЕДЖМЕНТ"</t>
  </si>
  <si>
    <t>5040071960</t>
  </si>
  <si>
    <t>1065040037567</t>
  </si>
  <si>
    <t>ООО "ЛУКОЙЛ-ЭНЕРГОСЕРВИС"</t>
  </si>
  <si>
    <t>5030040730</t>
  </si>
  <si>
    <t>1025003747614</t>
  </si>
  <si>
    <t>503001000</t>
  </si>
  <si>
    <t>ООО "ЛУХОВИЦКИЙ 1"</t>
  </si>
  <si>
    <t>5072724594</t>
  </si>
  <si>
    <t>507201001</t>
  </si>
  <si>
    <t>1075072001025</t>
  </si>
  <si>
    <t>ООО "Лайт Сити"</t>
  </si>
  <si>
    <t>5044095601</t>
  </si>
  <si>
    <t>1155044002629</t>
  </si>
  <si>
    <t>ООО "Ленинвест-Холдинг"</t>
  </si>
  <si>
    <t>5003061642</t>
  </si>
  <si>
    <t>1065003023194</t>
  </si>
  <si>
    <t>ООО "Луневобытсервис"</t>
  </si>
  <si>
    <t>5044092880</t>
  </si>
  <si>
    <t>1145044003917</t>
  </si>
  <si>
    <t>ООО "Любэнергоснаб"</t>
  </si>
  <si>
    <t>5027098306</t>
  </si>
  <si>
    <t>1035005028190</t>
  </si>
  <si>
    <t>ООО "МКК"</t>
  </si>
  <si>
    <t>7730202404</t>
  </si>
  <si>
    <t>773001001</t>
  </si>
  <si>
    <t>1167746424955</t>
  </si>
  <si>
    <t>ООО "МСК Энерго"</t>
  </si>
  <si>
    <t>7725567512</t>
  </si>
  <si>
    <t>772901001</t>
  </si>
  <si>
    <t>1067746494254</t>
  </si>
  <si>
    <t>ООО "МТС ЭНЕРГО"</t>
  </si>
  <si>
    <t>9709006506</t>
  </si>
  <si>
    <t>1177746748376</t>
  </si>
  <si>
    <t>ООО "МЭК"</t>
  </si>
  <si>
    <t>5031126130</t>
  </si>
  <si>
    <t>1175053011430</t>
  </si>
  <si>
    <t>ООО "МагнитЭнерго"</t>
  </si>
  <si>
    <t>7715902899</t>
  </si>
  <si>
    <t>771501001</t>
  </si>
  <si>
    <t>1127746076710</t>
  </si>
  <si>
    <t>ООО "Мечел-Энерго"</t>
  </si>
  <si>
    <t>7722245108</t>
  </si>
  <si>
    <t>746001001</t>
  </si>
  <si>
    <t>1027700016706</t>
  </si>
  <si>
    <t>ООО "Мираторг-Энерго"</t>
  </si>
  <si>
    <t>3109004440</t>
  </si>
  <si>
    <t>312101001</t>
  </si>
  <si>
    <t>1073130001889</t>
  </si>
  <si>
    <t>ООО "НАРПРОМЭНЕРГО"</t>
  </si>
  <si>
    <t>5030081006</t>
  </si>
  <si>
    <t>1135030002447</t>
  </si>
  <si>
    <t>ООО "ОЭК"</t>
  </si>
  <si>
    <t>5024194788</t>
  </si>
  <si>
    <t>1195081022443</t>
  </si>
  <si>
    <t>ООО "ОблЭнерго"</t>
  </si>
  <si>
    <t>5041210447</t>
  </si>
  <si>
    <t>1205000035350</t>
  </si>
  <si>
    <t>ООО "Объединенные энергетические системы"</t>
  </si>
  <si>
    <t>7727691900</t>
  </si>
  <si>
    <t>772701001</t>
  </si>
  <si>
    <t>1097746322442</t>
  </si>
  <si>
    <t>ООО "Орехово-Зуевская Электросеть"</t>
  </si>
  <si>
    <t>5034027850</t>
  </si>
  <si>
    <t>1065034031204</t>
  </si>
  <si>
    <t>ООО "ПОЛИГОН-СЕРВИС+"</t>
  </si>
  <si>
    <t>5049020938</t>
  </si>
  <si>
    <t>1125049001307</t>
  </si>
  <si>
    <t>ООО "ПСК"</t>
  </si>
  <si>
    <t>9703026369</t>
  </si>
  <si>
    <t>1217700049797</t>
  </si>
  <si>
    <t>ООО "Подольский энергетический завод имени Калинина"</t>
  </si>
  <si>
    <t>5036050290</t>
  </si>
  <si>
    <t>1025004700797</t>
  </si>
  <si>
    <t>ООО "Промэлектросеть"</t>
  </si>
  <si>
    <t>5020063223</t>
  </si>
  <si>
    <t>1105020001800</t>
  </si>
  <si>
    <t>ООО "Р-СЕТЬ"</t>
  </si>
  <si>
    <t>7724390189</t>
  </si>
  <si>
    <t>772401001</t>
  </si>
  <si>
    <t>5167746318834</t>
  </si>
  <si>
    <t>ООО "РГМЭК"</t>
  </si>
  <si>
    <t>6229054695</t>
  </si>
  <si>
    <t>623401001</t>
  </si>
  <si>
    <t>1066229062448</t>
  </si>
  <si>
    <t>ООО "РК-ЭНЕРГО"</t>
  </si>
  <si>
    <t>9705125478</t>
  </si>
  <si>
    <t>1187746950885</t>
  </si>
  <si>
    <t>ООО "РН-Энерго"</t>
  </si>
  <si>
    <t>7706525041</t>
  </si>
  <si>
    <t>1047796118182</t>
  </si>
  <si>
    <t>ООО "РУСЭНЕРГО"</t>
  </si>
  <si>
    <t>4401144416</t>
  </si>
  <si>
    <t>1134401010083</t>
  </si>
  <si>
    <t>ООО "Развитие"</t>
  </si>
  <si>
    <t>7725496815</t>
  </si>
  <si>
    <t>1187746784620</t>
  </si>
  <si>
    <t>ООО "РеутЭнерго"</t>
  </si>
  <si>
    <t>5012060363</t>
  </si>
  <si>
    <t>504101001</t>
  </si>
  <si>
    <t>1105012001522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</si>
  <si>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</si>
  <si>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</si>
  <si>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</si>
  <si>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</si>
  <si>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</si>
  <si>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</si>
  <si>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</si>
  <si>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"СПЕЦЭКСПЛУАТАЦИЯ"</t>
  </si>
  <si>
    <t>5036078240</t>
  </si>
  <si>
    <t>1065074071314</t>
  </si>
  <si>
    <t>ООО "СЭТ"</t>
  </si>
  <si>
    <t>5010046451</t>
  </si>
  <si>
    <t>1135010001004</t>
  </si>
  <si>
    <t>ООО "Самолет-Прогресс"</t>
  </si>
  <si>
    <t>7731317983</t>
  </si>
  <si>
    <t>775101001</t>
  </si>
  <si>
    <t>1167746526530</t>
  </si>
  <si>
    <t>ООО "СберЭнерго"</t>
  </si>
  <si>
    <t>7730258012</t>
  </si>
  <si>
    <t>1207700231342</t>
  </si>
  <si>
    <t>ООО "ТЕПЛОСЕРВИС"</t>
  </si>
  <si>
    <t>5041024698</t>
  </si>
  <si>
    <t>505001001</t>
  </si>
  <si>
    <t>1045008254830</t>
  </si>
  <si>
    <t>ООО "ТСОЭЛЕК"</t>
  </si>
  <si>
    <t>5032328178</t>
  </si>
  <si>
    <t>1215000042388</t>
  </si>
  <si>
    <t>ООО "Теплосервис"</t>
  </si>
  <si>
    <t>5034055127</t>
  </si>
  <si>
    <t>1185053000230</t>
  </si>
  <si>
    <t>N</t>
  </si>
  <si>
    <t>ООО "Техпромэксперт"</t>
  </si>
  <si>
    <t>7706760077</t>
  </si>
  <si>
    <t>500745001</t>
  </si>
  <si>
    <t>1117746620166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</si>
  <si>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</si>
  <si>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</si>
  <si>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</si>
  <si>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</si>
  <si>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</si>
  <si>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</si>
  <si>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</si>
  <si>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"Фирма "Дельта-1"</t>
  </si>
  <si>
    <t>7716147487</t>
  </si>
  <si>
    <t>771601001</t>
  </si>
  <si>
    <t>1027739903564</t>
  </si>
  <si>
    <t>ООО "ЦЕНТРОБЛЭНЕРГО"</t>
  </si>
  <si>
    <t>5032341757</t>
  </si>
  <si>
    <t>1225000057480</t>
  </si>
  <si>
    <t>ООО "ЦИТ Транс М"</t>
  </si>
  <si>
    <t>7709298076</t>
  </si>
  <si>
    <t>1037739057190</t>
  </si>
  <si>
    <t>/Электроэнергетика/Сбыт ЭЭ/Нерегулируемый сбыт :: /Электроэнергетика/Сбыт ЭЭ/ГП</t>
  </si>
  <si>
    <t>ООО "ЦКэнерго"</t>
  </si>
  <si>
    <t>7703739091</t>
  </si>
  <si>
    <t>1117746166890</t>
  </si>
  <si>
    <t>ООО "ЦМПТ"</t>
  </si>
  <si>
    <t>7724855081</t>
  </si>
  <si>
    <t>1127747183156</t>
  </si>
  <si>
    <t>ООО "ЦЭК"</t>
  </si>
  <si>
    <t>7714426397</t>
  </si>
  <si>
    <t>1187746368963</t>
  </si>
  <si>
    <t>ООО "Центральная Энергосбытовая Компания"</t>
  </si>
  <si>
    <t>6950076383</t>
  </si>
  <si>
    <t>1086952002818</t>
  </si>
  <si>
    <t>ООО "ЧИСТАЯ ЭНЕРГИЯ"</t>
  </si>
  <si>
    <t>9705109331</t>
  </si>
  <si>
    <t>5177746040380</t>
  </si>
  <si>
    <t>ООО "Черкизово ТЭК"</t>
  </si>
  <si>
    <t>7714974474</t>
  </si>
  <si>
    <t>771001001</t>
  </si>
  <si>
    <t>1177746151978</t>
  </si>
  <si>
    <t>ООО "ЭНЕРГОЦЕНТР"</t>
  </si>
  <si>
    <t>5011026560</t>
  </si>
  <si>
    <t>501101001</t>
  </si>
  <si>
    <t>1065011013099</t>
  </si>
  <si>
    <t>5020052207</t>
  </si>
  <si>
    <t>1075020003816</t>
  </si>
  <si>
    <t>ООО "ЭНИТ"</t>
  </si>
  <si>
    <t>5027034630</t>
  </si>
  <si>
    <t>1025003211232</t>
  </si>
  <si>
    <t>ООО "ЭНКОСТ"</t>
  </si>
  <si>
    <t>7710944648</t>
  </si>
  <si>
    <t>1137746677947</t>
  </si>
  <si>
    <t>ООО "ЭСК "Независимость"</t>
  </si>
  <si>
    <t>7701383354</t>
  </si>
  <si>
    <t>770801001</t>
  </si>
  <si>
    <t>1147746008850</t>
  </si>
  <si>
    <t>ООО "ЭСКФ"</t>
  </si>
  <si>
    <t>7804665625</t>
  </si>
  <si>
    <t>780401001</t>
  </si>
  <si>
    <t>1207800027918</t>
  </si>
  <si>
    <t>ООО "ЭСО КЧХК"</t>
  </si>
  <si>
    <t>4312128123</t>
  </si>
  <si>
    <t>431201001</t>
  </si>
  <si>
    <t>1034313515675</t>
  </si>
  <si>
    <t>ООО "ЭЮТСК 1"</t>
  </si>
  <si>
    <t>5053061334</t>
  </si>
  <si>
    <t>1205000090020</t>
  </si>
  <si>
    <t>ООО "Элмонт Энерго"</t>
  </si>
  <si>
    <t>5018135551</t>
  </si>
  <si>
    <t>1095018002111</t>
  </si>
  <si>
    <t>ООО "Энергия тепла"</t>
  </si>
  <si>
    <t>7724751741</t>
  </si>
  <si>
    <t>1107746501807</t>
  </si>
  <si>
    <t>ООО "Энергия"</t>
  </si>
  <si>
    <t>7702769819</t>
  </si>
  <si>
    <t>1117746680941</t>
  </si>
  <si>
    <t>ООО "Энерго Инвест"</t>
  </si>
  <si>
    <t>5042093101</t>
  </si>
  <si>
    <t>1075038006010</t>
  </si>
  <si>
    <t>ООО "Энерго Пром Сети"</t>
  </si>
  <si>
    <t>5040099098</t>
  </si>
  <si>
    <t>1105040002924</t>
  </si>
  <si>
    <t>ООО "Энерго-Сервис"</t>
  </si>
  <si>
    <t>5001065095</t>
  </si>
  <si>
    <t>1075001005309</t>
  </si>
  <si>
    <t>ООО "ЭнергоРОК-1"</t>
  </si>
  <si>
    <t>7805570253</t>
  </si>
  <si>
    <t>780501001</t>
  </si>
  <si>
    <t>1117847498196</t>
  </si>
  <si>
    <t>ООО "ЭнергоСтандарт"</t>
  </si>
  <si>
    <t>5047128541</t>
  </si>
  <si>
    <t>1115047015632</t>
  </si>
  <si>
    <t>ООО "Энергопрофит"</t>
  </si>
  <si>
    <t>7708341064</t>
  </si>
  <si>
    <t>1197746052602</t>
  </si>
  <si>
    <t>ООО "Энергосбытовая компания"</t>
  </si>
  <si>
    <t>5004020550</t>
  </si>
  <si>
    <t>500401001</t>
  </si>
  <si>
    <t>1075004002589</t>
  </si>
  <si>
    <t>ООО «Агентство недвижимости «Наш Дом-М»</t>
  </si>
  <si>
    <t>7703150080</t>
  </si>
  <si>
    <t>1037739245543</t>
  </si>
  <si>
    <t>ООО «Глобус»</t>
  </si>
  <si>
    <t>5031075380</t>
  </si>
  <si>
    <t>1075031005565</t>
  </si>
  <si>
    <t>ООО «КЭС»</t>
  </si>
  <si>
    <t>5077019902</t>
  </si>
  <si>
    <t>507701001</t>
  </si>
  <si>
    <t>1065077013462</t>
  </si>
  <si>
    <t>ООО «Кроношпан»</t>
  </si>
  <si>
    <t>5011021227</t>
  </si>
  <si>
    <t>1025001467259</t>
  </si>
  <si>
    <t>ООО «РЕГИОН ЭНЕРГО»</t>
  </si>
  <si>
    <t>9725058029</t>
  </si>
  <si>
    <t>1217700399146</t>
  </si>
  <si>
    <t>ООО «РТ-ЭТ»</t>
  </si>
  <si>
    <t>7729667652</t>
  </si>
  <si>
    <t>1107746905650</t>
  </si>
  <si>
    <t>ООО «СИНЕРГИЯ»</t>
  </si>
  <si>
    <t>5038125456</t>
  </si>
  <si>
    <t>1175050000476</t>
  </si>
  <si>
    <t>ООО «ЦЕНТРГИДРОЭНЕРГОСЕРВИС»</t>
  </si>
  <si>
    <t>5042100214</t>
  </si>
  <si>
    <t>1085038005964</t>
  </si>
  <si>
    <t>ООО «ЭЛТЕМ»</t>
  </si>
  <si>
    <t>7707601249</t>
  </si>
  <si>
    <t>770701001</t>
  </si>
  <si>
    <t>5067746661989</t>
  </si>
  <si>
    <t>ООО «Электросервис»</t>
  </si>
  <si>
    <t>5007050810</t>
  </si>
  <si>
    <t>1055001023494</t>
  </si>
  <si>
    <t>ООО «Энергопромсбыт»</t>
  </si>
  <si>
    <t>7722781966</t>
  </si>
  <si>
    <t>772201001</t>
  </si>
  <si>
    <t>1127746568729</t>
  </si>
  <si>
    <t>Общество с ограниченной ответственностью «АгроЭнергоСбыт»</t>
  </si>
  <si>
    <t>7730188527</t>
  </si>
  <si>
    <t>1157746955563</t>
  </si>
  <si>
    <t>ПАО "Вологдаэнергосбыт"</t>
  </si>
  <si>
    <t>3525154831</t>
  </si>
  <si>
    <t>091750001</t>
  </si>
  <si>
    <t>1053500117450</t>
  </si>
  <si>
    <t>ПАО "Мордовская энергосбытовая компания"</t>
  </si>
  <si>
    <t>1326192645</t>
  </si>
  <si>
    <t>132601001</t>
  </si>
  <si>
    <t>1051326000967</t>
  </si>
  <si>
    <t>ПАО "Мосэнерго"</t>
  </si>
  <si>
    <t>7705035012</t>
  </si>
  <si>
    <t>1027700302420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</si>
  <si>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</si>
  <si>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ПАО "РКК "Энергия"</t>
  </si>
  <si>
    <t>5018033937</t>
  </si>
  <si>
    <t>990103001</t>
  </si>
  <si>
    <t>1025002032538</t>
  </si>
  <si>
    <t>ПАО "РЭСК"</t>
  </si>
  <si>
    <t>6229049014</t>
  </si>
  <si>
    <t>1056204000049</t>
  </si>
  <si>
    <t>ПАО "Россети Московский регион"</t>
  </si>
  <si>
    <t>5036065113</t>
  </si>
  <si>
    <t>1057746555811</t>
  </si>
  <si>
    <t>ПАО "ФСК - Россети"</t>
  </si>
  <si>
    <t>4716016979</t>
  </si>
  <si>
    <t>773101001</t>
  </si>
  <si>
    <t>1024701893336</t>
  </si>
  <si>
    <t>997450001</t>
  </si>
  <si>
    <t>ПАО "Юнипро"</t>
  </si>
  <si>
    <t>8602067092</t>
  </si>
  <si>
    <t>245902002</t>
  </si>
  <si>
    <t>1058602056985</t>
  </si>
  <si>
    <t>Свердловский филиал ООО "ЕЭС-Гарант"</t>
  </si>
  <si>
    <t>667043001</t>
  </si>
  <si>
    <t>Удмуртский филиал ООО "ЕЭС-Гарант"</t>
  </si>
  <si>
    <t>184143001</t>
  </si>
  <si>
    <t>ФАУ "ЦИАМ им. П.И. Баранова"</t>
  </si>
  <si>
    <t>7722497881</t>
  </si>
  <si>
    <t>502745001</t>
  </si>
  <si>
    <t>1217700087285</t>
  </si>
  <si>
    <t>ФГБУ "Канал им.Москвы"</t>
  </si>
  <si>
    <t>7733231361</t>
  </si>
  <si>
    <t>773301001</t>
  </si>
  <si>
    <t>1157746363983</t>
  </si>
  <si>
    <t>ФГБУ "НМИЦ РК" Минздрава России</t>
  </si>
  <si>
    <t>7704040281</t>
  </si>
  <si>
    <t>1027700102858</t>
  </si>
  <si>
    <t>ФГКУ "В/ч 35533"</t>
  </si>
  <si>
    <t>5012009279</t>
  </si>
  <si>
    <t>1055012210032</t>
  </si>
  <si>
    <t>ФГУП "Комплекс"</t>
  </si>
  <si>
    <t>5003005239</t>
  </si>
  <si>
    <t>910301001</t>
  </si>
  <si>
    <t>1025000650730</t>
  </si>
  <si>
    <t>ФГУП "ФЦДТ "Союз"</t>
  </si>
  <si>
    <t>5027030450</t>
  </si>
  <si>
    <t>505601001</t>
  </si>
  <si>
    <t>1025007270375</t>
  </si>
  <si>
    <t>ФКП "ГкНИПАС имени Л.К. Сафронова"</t>
  </si>
  <si>
    <t>5005020218</t>
  </si>
  <si>
    <t>1035001302160</t>
  </si>
  <si>
    <t>ФКП "НИЦ РКП"</t>
  </si>
  <si>
    <t>5042006211</t>
  </si>
  <si>
    <t>1025005328820</t>
  </si>
  <si>
    <t>Филиал "Каширская ГРЭС" АО "Интер РАО- Электрогенерация"</t>
  </si>
  <si>
    <t>7704784450</t>
  </si>
  <si>
    <t>501943001</t>
  </si>
  <si>
    <t>1117746460358</t>
  </si>
  <si>
    <t>Филиал "Шатурская ГРЭС" ПАО "Юнипро"</t>
  </si>
  <si>
    <t>504902001</t>
  </si>
  <si>
    <t>Филиал ООО "КЭК" в Московской области</t>
  </si>
  <si>
    <t>1661026881</t>
  </si>
  <si>
    <t>501843002</t>
  </si>
  <si>
    <t>1101690057083</t>
  </si>
  <si>
    <t>Центральный филиал ООО «Газпром энерго»</t>
  </si>
  <si>
    <t>7736186950</t>
  </si>
  <si>
    <t>504343001</t>
  </si>
  <si>
    <t>1027739841370</t>
  </si>
  <si>
    <t>филиал ПАО "РусГидро" - "Загорская ГАЭС"</t>
  </si>
  <si>
    <t>2460066195</t>
  </si>
  <si>
    <t>504202001</t>
  </si>
  <si>
    <t>1042401810494</t>
  </si>
  <si>
    <t>филиал ПАО «Туполев» "ЖЛИиДБ"</t>
  </si>
  <si>
    <t>7705313252</t>
  </si>
  <si>
    <t>501302001</t>
  </si>
  <si>
    <t>1027739263056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</si>
  <si>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</si>
  <si>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</si>
  <si>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</si>
  <si>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</si>
  <si>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</si>
  <si>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</si>
  <si>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</si>
  <si>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</si>
  <si>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Обособленное подразделение г. Щелково</t>
  </si>
  <si>
    <t>ТЭЦ-29 (ЭПТК "ГТУ-ТЭЦ г.Электросталь")</t>
  </si>
  <si>
    <t>ЭПТК "ГТУ-ТЭЦ г. Электросталь"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</si>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</sst>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  <numFmt numFmtId="171" formatCode="dd.MM.yyyy"/>
  </numFmts>
  <fonts count="50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b/>
      <sz val="8"/>
      <color auto="1"/>
      <name val="Tahoma"/>
    </font>
    <font>
      <sz val="8"/>
      <color theme="0" tint="-0.25"/>
      <name val="Tahoma"/>
    </font>
    <font>
      <sz val="8"/>
      <color rgb="FFCC0000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8"/>
      <color theme="0"/>
      <name val="Tahoma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47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rgb="FFBCAEDF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 style="thin">
        <color rgb="FFBCBCBC"/>
      </bottom>
    </border>
    <border>
      <left/>
      <right/>
      <top style="thin">
        <color rgb="FFD9D9D9"/>
      </top>
      <bottom/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488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0" fontId="37" fillId="38" borderId="0" xfId="0" applyFont="1" applyFill="1" applyNumberFormat="1"/>
    <xf numFmtId="0" fontId="38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39" borderId="16" xfId="0" applyFont="1" applyFill="1" applyBorder="1" applyNumberFormat="1">
      <alignment horizontal="center" vertical="center" wrapText="1"/>
    </xf>
    <xf numFmtId="0" fontId="37" fillId="39" borderId="16" xfId="0" applyFont="1" applyFill="1" applyBorder="1" applyNumberFormat="1">
      <alignment horizontal="left" vertical="center" wrapText="1" indent="1"/>
    </xf>
    <xf numFmtId="0" fontId="38" fillId="0" borderId="0" xfId="0" applyFont="1" applyNumberFormat="1"/>
    <xf numFmtId="0" fontId="37" fillId="40" borderId="16" xfId="0" applyFont="1" applyFill="1" applyBorder="1" applyNumberFormat="1"/>
    <xf numFmtId="164" fontId="37" fillId="33" borderId="16" xfId="0" applyFont="1" applyFill="1" applyBorder="1" applyNumberFormat="1">
      <alignment horizontal="right" vertical="center" wrapText="1"/>
      <protection locked="0"/>
    </xf>
    <xf numFmtId="164" fontId="37" fillId="35" borderId="16" xfId="0" applyFont="1" applyFill="1" applyBorder="1" applyNumberFormat="1">
      <alignment horizontal="right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38" borderId="16" xfId="47" applyFont="1" applyFill="1" applyBorder="1" applyNumberFormat="1">
      <alignment horizontal="left" vertical="center" wrapText="1" indent="2"/>
    </xf>
    <xf numFmtId="0" fontId="37" fillId="0" borderId="0" xfId="0" applyFont="1" applyNumberFormat="1"/>
    <xf numFmtId="0" fontId="37" fillId="38" borderId="16" xfId="47" applyFont="1" applyFill="1" applyBorder="1" applyNumberFormat="1">
      <alignment horizontal="left" vertical="center" wrapText="1" indent="3"/>
    </xf>
    <xf numFmtId="0" fontId="37" fillId="38" borderId="16" xfId="47" applyFont="1" applyFill="1" applyBorder="1" applyNumberFormat="1">
      <alignment horizontal="left" vertical="center" wrapText="1" indent="4"/>
    </xf>
    <xf numFmtId="0" fontId="37" fillId="41" borderId="16" xfId="0" applyFont="1" applyFill="1" applyBorder="1" applyNumberFormat="1">
      <alignment horizontal="center" vertical="center" wrapText="1"/>
    </xf>
    <xf numFmtId="0" fontId="37" fillId="41" borderId="16" xfId="0" applyFont="1" applyFill="1" applyBorder="1" applyNumberFormat="1">
      <alignment horizontal="left" vertical="center" wrapText="1" indent="2"/>
    </xf>
    <xf numFmtId="0" fontId="39" fillId="0" borderId="10" xfId="0" applyFont="1" applyBorder="1" applyNumberFormat="1">
      <alignment horizontal="center" vertical="center" wrapText="1"/>
    </xf>
    <xf numFmtId="0" fontId="39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16" xfId="47" applyFont="1" applyBorder="1" applyNumberFormat="1">
      <alignment horizontal="center" vertical="center" wrapText="1"/>
    </xf>
    <xf numFmtId="0" fontId="37" fillId="0" borderId="0" xfId="0" applyFont="1" applyNumberFormat="1">
      <alignment vertical="center"/>
    </xf>
    <xf numFmtId="0" fontId="37" fillId="0" borderId="17" xfId="0" applyFont="1" applyBorder="1" applyNumberFormat="1">
      <alignment horizontal="left" vertical="center"/>
    </xf>
    <xf numFmtId="49" fontId="37" fillId="0" borderId="0" xfId="47" applyFont="1" applyNumberFormat="1">
      <alignment horizontal="right" vertical="center" indent="1"/>
    </xf>
    <xf numFmtId="0" fontId="37" fillId="0" borderId="0" xfId="47" applyFont="1" applyNumberFormat="1">
      <alignment vertical="center"/>
    </xf>
    <xf numFmtId="49" fontId="37" fillId="38" borderId="0" xfId="47" applyFont="1" applyFill="1" applyNumberFormat="1">
      <alignment vertical="center"/>
    </xf>
    <xf numFmtId="0" fontId="37" fillId="0" borderId="0" xfId="0" applyFont="1" applyNumberFormat="1">
      <alignment vertical="center"/>
    </xf>
    <xf numFmtId="0" fontId="38" fillId="38" borderId="18" xfId="49" applyFont="1" applyFill="1" applyBorder="1" applyNumberFormat="1">
      <alignment vertical="center"/>
    </xf>
    <xf numFmtId="49" fontId="37" fillId="0" borderId="0" xfId="0" applyFont="1" applyNumberFormat="1"/>
    <xf numFmtId="0" fontId="37" fillId="38" borderId="0" xfId="0" applyFont="1" applyFill="1" applyNumberFormat="1"/>
    <xf numFmtId="0" fontId="37" fillId="0" borderId="0" xfId="48" applyFont="1" applyNumberFormat="1"/>
    <xf numFmtId="0" fontId="37" fillId="0" borderId="0" xfId="0" applyFont="1" applyNumberFormat="1"/>
    <xf numFmtId="49" fontId="37" fillId="40" borderId="16" xfId="47" applyFont="1" applyFill="1" applyBorder="1" applyNumberFormat="1">
      <alignment vertical="center" wrapText="1"/>
    </xf>
    <xf numFmtId="0" fontId="37" fillId="0" borderId="18" xfId="0" applyFont="1" applyBorder="1" applyNumberFormat="1">
      <alignment horizontal="left" vertical="center"/>
    </xf>
    <xf numFmtId="49" fontId="37" fillId="0" borderId="0" xfId="47" applyFont="1" applyNumberFormat="1">
      <alignment vertical="center"/>
    </xf>
    <xf numFmtId="0" fontId="38" fillId="0" borderId="18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47" applyFont="1" applyBorder="1" applyNumberFormat="1">
      <alignment horizontal="center" vertical="center" wrapText="1"/>
    </xf>
    <xf numFmtId="0" fontId="40" fillId="0" borderId="16" xfId="47" applyFont="1" applyBorder="1" applyNumberFormat="1">
      <alignment horizontal="left" vertical="center" wrapText="1" indent="3"/>
    </xf>
    <xf numFmtId="0" fontId="33" fillId="0" borderId="16" xfId="47" applyFont="1" applyBorder="1" applyNumberFormat="1">
      <alignment horizontal="left" vertical="center" wrapText="1" indent="3"/>
    </xf>
    <xf numFmtId="0" fontId="37" fillId="0" borderId="16" xfId="47" applyFont="1" applyBorder="1" applyNumberFormat="1">
      <alignment horizontal="left" vertical="center" wrapText="1" indent="2"/>
    </xf>
    <xf numFmtId="0" fontId="40" fillId="0" borderId="16" xfId="47" applyFont="1" applyBorder="1" applyNumberFormat="1">
      <alignment horizontal="left" vertical="center" wrapText="1" indent="2"/>
    </xf>
    <xf numFmtId="0" fontId="33" fillId="0" borderId="16" xfId="47" applyFont="1" applyBorder="1" applyNumberFormat="1">
      <alignment horizontal="left" vertical="center" wrapText="1" indent="2"/>
    </xf>
    <xf numFmtId="0" fontId="37" fillId="41" borderId="16" xfId="0" applyFont="1" applyFill="1" applyBorder="1" applyNumberFormat="1">
      <alignment horizontal="left" vertical="center" wrapText="1" indent="1"/>
    </xf>
    <xf numFmtId="49" fontId="37" fillId="40" borderId="16" xfId="47" applyFont="1" applyFill="1" applyBorder="1" applyNumberFormat="1">
      <alignment horizontal="center" vertical="center" wrapText="1"/>
    </xf>
    <xf numFmtId="0" fontId="37" fillId="0" borderId="0" xfId="0" applyFont="1" applyNumberFormat="1">
      <alignment horizontal="left" vertical="center"/>
    </xf>
    <xf numFmtId="49" fontId="37" fillId="0" borderId="15" xfId="47" applyFont="1" applyBorder="1" applyNumberFormat="1">
      <alignment horizontal="center" vertical="center" wrapText="1"/>
    </xf>
    <xf numFmtId="49" fontId="37" fillId="0" borderId="0" xfId="47" applyFont="1" applyNumberFormat="1">
      <alignment vertical="top"/>
    </xf>
    <xf numFmtId="0" fontId="37" fillId="0" borderId="16" xfId="47" applyFont="1" applyBorder="1" applyNumberFormat="1">
      <alignment horizontal="left" vertical="center" wrapText="1" indent="2"/>
    </xf>
    <xf numFmtId="0" fontId="37" fillId="0" borderId="16" xfId="47" applyFont="1" applyBorder="1" applyNumberFormat="1">
      <alignment horizontal="left" vertical="center" wrapText="1" indent="2"/>
    </xf>
    <xf numFmtId="49" fontId="37" fillId="0" borderId="0" xfId="47" applyFont="1" applyNumberFormat="1">
      <alignment horizontal="right" vertical="center" indent="2"/>
    </xf>
    <xf numFmtId="0" fontId="37" fillId="0" borderId="0" xfId="0" applyFont="1" applyNumberFormat="1"/>
    <xf numFmtId="164" fontId="37" fillId="35" borderId="16" xfId="47" applyFont="1" applyFill="1" applyBorder="1" applyNumberFormat="1">
      <alignment horizontal="right" vertical="center" wrapText="1"/>
    </xf>
    <xf numFmtId="164" fontId="37" fillId="33" borderId="16" xfId="47" applyFont="1" applyFill="1" applyBorder="1" applyNumberFormat="1">
      <alignment horizontal="right" vertical="center" wrapText="1"/>
      <protection locked="0"/>
    </xf>
    <xf numFmtId="164" fontId="37" fillId="40" borderId="16" xfId="47" applyFont="1" applyFill="1" applyBorder="1" applyNumberFormat="1">
      <alignment horizontal="right" vertical="center" wrapText="1"/>
    </xf>
    <xf numFmtId="0" fontId="37" fillId="0" borderId="0" xfId="0" applyFont="1" applyNumberFormat="1"/>
    <xf numFmtId="0" fontId="39" fillId="0" borderId="14" xfId="0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 wrapText="1"/>
    </xf>
    <xf numFmtId="0" fontId="37" fillId="0" borderId="0" xfId="0" applyFont="1" applyNumberFormat="1">
      <alignment vertical="center"/>
    </xf>
    <xf numFmtId="0" fontId="38" fillId="0" borderId="0" xfId="49" applyFont="1" applyNumberFormat="1">
      <alignment vertical="center"/>
    </xf>
    <xf numFmtId="0" fontId="38" fillId="0" borderId="0" xfId="0" applyFont="1" applyNumberFormat="1">
      <alignment horizontal="center" vertical="center"/>
    </xf>
    <xf numFmtId="49" fontId="37" fillId="0" borderId="0" xfId="0" applyFont="1" applyNumberFormat="1"/>
    <xf numFmtId="164" fontId="33" fillId="35" borderId="16" xfId="47" applyFont="1" applyFill="1" applyBorder="1" applyNumberFormat="1">
      <alignment horizontal="right" vertical="center" wrapText="1"/>
    </xf>
    <xf numFmtId="0" fontId="39" fillId="0" borderId="19" xfId="0" applyFont="1" applyBorder="1" applyNumberFormat="1">
      <alignment horizontal="center" vertical="center" wrapTex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1" fillId="0" borderId="0" xfId="0" applyFont="1" applyNumberFormat="1"/>
    <xf numFmtId="0" fontId="42" fillId="41" borderId="16" xfId="0" applyFont="1" applyFill="1" applyBorder="1" applyNumberFormat="1">
      <alignment horizontal="left" vertical="center" wrapText="1" indent="1"/>
    </xf>
    <xf numFmtId="0" fontId="42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20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3" fillId="42" borderId="0" xfId="0" applyFont="1" applyFill="1" applyNumberFormat="1">
      <alignment horizontal="center" vertical="center"/>
    </xf>
    <xf numFmtId="0" fontId="37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right" vertical="center"/>
    </xf>
    <xf numFmtId="0" fontId="37" fillId="43" borderId="0" xfId="0" applyFont="1" applyFill="1" applyNumberFormat="1">
      <alignment horizontal="center" vertical="center"/>
    </xf>
    <xf numFmtId="0" fontId="44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left" vertical="center"/>
    </xf>
    <xf numFmtId="0" fontId="37" fillId="44" borderId="0" xfId="0" applyFont="1" applyFill="1" applyNumberFormat="1">
      <alignment vertical="center" wrapText="1"/>
    </xf>
    <xf numFmtId="0" fontId="37" fillId="43" borderId="0" xfId="0" applyFont="1" applyFill="1" applyNumberFormat="1">
      <alignment vertical="center" wrapText="1"/>
    </xf>
    <xf numFmtId="0" fontId="45" fillId="0" borderId="0" xfId="0" applyFont="1" applyNumberFormat="1">
      <alignment vertical="center"/>
    </xf>
    <xf numFmtId="0" fontId="45" fillId="43" borderId="0" xfId="0" applyFont="1" applyFill="1" applyNumberFormat="1">
      <alignment vertical="center" wrapText="1"/>
    </xf>
    <xf numFmtId="0" fontId="45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7" fillId="45" borderId="0" xfId="0" applyFont="1" applyFill="1" applyNumberFormat="1">
      <alignment horizontal="right" vertical="center"/>
    </xf>
    <xf numFmtId="0" fontId="32" fillId="0" borderId="21" xfId="0" applyFont="1" applyBorder="1" applyNumberFormat="1"/>
    <xf numFmtId="0" fontId="46" fillId="43" borderId="0" xfId="0" applyFont="1" applyFill="1" applyNumberFormat="1">
      <alignment horizontal="center" vertical="center"/>
    </xf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2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30" borderId="16" xfId="48" applyFont="1" applyFill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37" fillId="0" borderId="16" xfId="48" applyFont="1" applyBorder="1" applyNumberFormat="1">
      <alignment horizontal="center" vertical="center"/>
    </xf>
    <xf numFmtId="0" fontId="42" fillId="0" borderId="0" xfId="0" applyFont="1" applyNumberFormat="1">
      <alignment horizontal="center" vertical="center" wrapText="1"/>
    </xf>
    <xf numFmtId="0" fontId="27" fillId="41" borderId="12" xfId="0" applyFont="1" applyFill="1" applyBorder="1" applyNumberFormat="1">
      <alignment horizontal="right" vertical="center" wrapText="1" indent="1"/>
    </xf>
    <xf numFmtId="0" fontId="27" fillId="41" borderId="23" xfId="0" applyFont="1" applyFill="1" applyBorder="1" applyNumberFormat="1">
      <alignment horizontal="right" vertical="center" wrapText="1" indent="1"/>
    </xf>
    <xf numFmtId="0" fontId="27" fillId="41" borderId="11" xfId="0" applyFont="1" applyFill="1" applyBorder="1" applyNumberFormat="1">
      <alignment horizontal="right" vertical="center" wrapText="1" indent="1"/>
    </xf>
    <xf numFmtId="0" fontId="27" fillId="41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41" borderId="24" xfId="0" applyFont="1" applyFill="1" applyBorder="1" applyNumberFormat="1">
      <alignment horizontal="right" vertical="center" wrapText="1" indent="1"/>
    </xf>
    <xf numFmtId="0" fontId="27" fillId="41" borderId="13" xfId="0" applyFont="1" applyFill="1" applyBorder="1" applyNumberFormat="1">
      <alignment horizontal="right" vertical="center" wrapText="1" indent="1"/>
    </xf>
    <xf numFmtId="0" fontId="27" fillId="41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18" fillId="0" borderId="0" xfId="0" applyFont="1" applyNumberFormat="1">
      <alignment vertical="center"/>
    </xf>
    <xf numFmtId="0" fontId="27" fillId="40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7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27" fillId="37" borderId="19" xfId="0" applyFont="1" applyFill="1" applyBorder="1" applyNumberFormat="1">
      <alignment horizontal="left" vertical="center" indent="5"/>
    </xf>
    <xf numFmtId="0" fontId="35" fillId="37" borderId="0" xfId="0" applyFont="1" applyFill="1" applyNumberFormat="1">
      <alignment horizontal="righ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22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18" fillId="0" borderId="22" xfId="0" applyFont="1" applyBorder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49" fontId="37" fillId="38" borderId="16" xfId="47" applyFont="1" applyFill="1" applyBorder="1" applyNumberFormat="1">
      <alignment horizontal="center" vertical="center" wrapText="1"/>
    </xf>
    <xf numFmtId="49" fontId="37" fillId="0" borderId="25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/>
    </xf>
    <xf numFmtId="49" fontId="37" fillId="0" borderId="15" xfId="47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/>
    </xf>
    <xf numFmtId="0" fontId="37" fillId="0" borderId="22" xfId="0" applyFont="1" applyBorder="1" applyNumberFormat="1">
      <alignment horizontal="center" vertical="center"/>
    </xf>
    <xf numFmtId="49" fontId="37" fillId="0" borderId="16" xfId="47" applyFont="1" applyBorder="1" applyNumberFormat="1">
      <alignment horizontal="center" vertical="center" wrapText="1"/>
    </xf>
    <xf numFmtId="49" fontId="37" fillId="0" borderId="22" xfId="47" applyFont="1" applyBorder="1" applyNumberFormat="1">
      <alignment horizontal="center" vertical="center" wrapText="1"/>
    </xf>
    <xf numFmtId="49" fontId="37" fillId="0" borderId="19" xfId="47" applyFont="1" applyBorder="1" applyNumberFormat="1">
      <alignment horizontal="center" vertical="center" wrapText="1"/>
    </xf>
    <xf numFmtId="49" fontId="37" fillId="0" borderId="26" xfId="47" applyFont="1" applyBorder="1" applyNumberFormat="1">
      <alignment horizontal="center" vertical="center" wrapText="1"/>
    </xf>
    <xf numFmtId="49" fontId="37" fillId="0" borderId="22" xfId="47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 wrapText="1"/>
    </xf>
    <xf numFmtId="0" fontId="37" fillId="0" borderId="15" xfId="0" applyFont="1" applyBorder="1" applyNumberFormat="1">
      <alignment horizontal="center" vertical="center" wrapText="1"/>
    </xf>
    <xf numFmtId="0" fontId="37" fillId="0" borderId="20" xfId="0" applyFont="1" applyBorder="1" applyNumberFormat="1">
      <alignment horizontal="center" vertical="center" wrapText="1"/>
    </xf>
    <xf numFmtId="0" fontId="37" fillId="0" borderId="22" xfId="0" applyFont="1" applyBorder="1" applyNumberFormat="1">
      <alignment horizontal="center" vertical="center" wrapText="1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18" fillId="0" borderId="0" xfId="0" applyFont="1" applyNumberFormat="1">
      <alignment vertical="center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41" borderId="11" xfId="0" applyFont="1" applyFill="1" applyBorder="1" applyNumberFormat="1">
      <alignment horizontal="right" vertical="center" wrapText="1" indent="1"/>
    </xf>
    <xf numFmtId="0" fontId="27" fillId="41" borderId="24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41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41" borderId="12" xfId="0" applyFont="1" applyFill="1" applyBorder="1" applyNumberFormat="1">
      <alignment horizontal="right" vertical="center" wrapText="1" indent="1"/>
    </xf>
    <xf numFmtId="0" fontId="27" fillId="41" borderId="23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41" borderId="13" xfId="0" applyFont="1" applyFill="1" applyBorder="1" applyNumberFormat="1">
      <alignment horizontal="right" vertical="center" wrapText="1" indent="1"/>
    </xf>
    <xf numFmtId="0" fontId="27" fillId="41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21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19" xfId="0" applyFont="1" applyFill="1" applyBorder="1" applyNumberFormat="1">
      <alignment horizontal="left" vertical="center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1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20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2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2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2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9" fillId="36" borderId="16" xfId="0" applyFont="1" applyFill="1" applyBorder="1" applyNumberFormat="1">
      <alignment horizontal="left" vertical="center" wrapText="1" indent="1"/>
      <protection locked="0"/>
    </xf>
    <xf numFmtId="0" fontId="47" fillId="0" borderId="0" xfId="0" applyFont="1" applyNumberFormat="1">
      <alignment horizontal="left" vertical="center" wrapText="1"/>
    </xf>
    <xf numFmtId="0" fontId="42" fillId="41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20" xfId="0" applyFont="1" applyBorder="1" applyNumberFormat="1"/>
    <xf numFmtId="0" fontId="37" fillId="41" borderId="16" xfId="0" applyFont="1" applyFill="1" applyBorder="1" applyNumberFormat="1">
      <alignment horizontal="left" vertical="center" wrapText="1" indent="1"/>
    </xf>
    <xf numFmtId="0" fontId="37" fillId="40" borderId="16" xfId="0" applyFont="1" applyFill="1" applyBorder="1" applyNumberFormat="1">
      <alignment horizontal="left" vertical="center" wrapText="1" indent="1"/>
    </xf>
    <xf numFmtId="0" fontId="46" fillId="43" borderId="0" xfId="0" applyFont="1" applyFill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38" borderId="0" xfId="0" applyFont="1" applyFill="1" applyNumberFormat="1"/>
    <xf numFmtId="0" fontId="37" fillId="0" borderId="0" xfId="0" applyFont="1" applyNumberFormat="1"/>
    <xf numFmtId="0" fontId="38" fillId="38" borderId="18" xfId="0" applyFont="1" applyFill="1" applyBorder="1" applyNumberFormat="1">
      <alignment vertical="center"/>
    </xf>
    <xf numFmtId="0" fontId="37" fillId="0" borderId="0" xfId="0" applyFont="1" applyNumberFormat="1">
      <alignment vertical="center"/>
    </xf>
    <xf numFmtId="49" fontId="37" fillId="38" borderId="0" xfId="0" applyFont="1" applyFill="1" applyNumberFormat="1">
      <alignment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0" fontId="37" fillId="0" borderId="17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>
      <alignment vertical="center"/>
    </xf>
    <xf numFmtId="49" fontId="37" fillId="38" borderId="16" xfId="0" applyFont="1" applyFill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37" fillId="0" borderId="22" xfId="0" applyFont="1" applyBorder="1" applyNumberFormat="1">
      <alignment horizontal="center" vertical="center"/>
    </xf>
    <xf numFmtId="49" fontId="37" fillId="0" borderId="15" xfId="0" applyFont="1" applyBorder="1" applyNumberFormat="1">
      <alignment horizontal="center" vertical="center" wrapText="1"/>
    </xf>
    <xf numFmtId="49" fontId="37" fillId="0" borderId="25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9" fillId="0" borderId="10" xfId="0" applyFont="1" applyBorder="1" applyNumberFormat="1">
      <alignment horizontal="center" vertical="center" wrapText="1"/>
    </xf>
    <xf numFmtId="0" fontId="39" fillId="0" borderId="0" xfId="0" applyFont="1" applyNumberFormat="1">
      <alignment horizontal="center" vertical="center" wrapText="1"/>
    </xf>
    <xf numFmtId="0" fontId="38" fillId="0" borderId="0" xfId="0" applyFont="1" applyNumberFormat="1"/>
    <xf numFmtId="0" fontId="38" fillId="0" borderId="0" xfId="0" applyFont="1" applyNumberFormat="1"/>
    <xf numFmtId="0" fontId="37" fillId="39" borderId="16" xfId="0" applyFont="1" applyFill="1" applyBorder="1" applyNumberFormat="1">
      <alignment horizontal="left" vertical="center" wrapText="1" indent="1"/>
    </xf>
    <xf numFmtId="0" fontId="37" fillId="39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0" fontId="37" fillId="41" borderId="16" xfId="0" applyFont="1" applyFill="1" applyBorder="1" applyNumberFormat="1">
      <alignment horizontal="left" vertical="center" wrapText="1" indent="2"/>
    </xf>
    <xf numFmtId="0" fontId="37" fillId="41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 wrapText="1"/>
    </xf>
    <xf numFmtId="0" fontId="37" fillId="38" borderId="16" xfId="0" applyFont="1" applyFill="1" applyBorder="1" applyNumberFormat="1">
      <alignment horizontal="left" vertical="center" wrapText="1" indent="3"/>
    </xf>
    <xf numFmtId="49" fontId="37" fillId="0" borderId="16" xfId="0" applyFont="1" applyBorder="1" applyNumberFormat="1">
      <alignment horizontal="center" vertical="center" wrapText="1"/>
    </xf>
    <xf numFmtId="0" fontId="37" fillId="38" borderId="16" xfId="0" applyFont="1" applyFill="1" applyBorder="1" applyNumberFormat="1">
      <alignment horizontal="left" vertical="center" wrapText="1" indent="4"/>
    </xf>
    <xf numFmtId="164" fontId="37" fillId="33" borderId="16" xfId="0" applyFont="1" applyFill="1" applyBorder="1" applyNumberFormat="1">
      <alignment horizontal="right" vertical="center" wrapText="1"/>
      <protection locked="0"/>
    </xf>
    <xf numFmtId="0" fontId="37" fillId="38" borderId="16" xfId="0" applyFont="1" applyFill="1" applyBorder="1" applyNumberFormat="1">
      <alignment horizontal="left" vertical="center" wrapText="1" indent="2"/>
    </xf>
    <xf numFmtId="0" fontId="37" fillId="40" borderId="16" xfId="0" applyFont="1" applyFill="1" applyBorder="1" applyNumberFormat="1"/>
    <xf numFmtId="0" fontId="37" fillId="0" borderId="0" xfId="0" applyFont="1" applyNumberFormat="1"/>
    <xf numFmtId="0" fontId="37" fillId="38" borderId="0" xfId="0" applyFont="1" applyFill="1" applyNumberFormat="1"/>
    <xf numFmtId="0" fontId="38" fillId="0" borderId="18" xfId="0" applyFont="1" applyBorder="1" applyNumberFormat="1">
      <alignment vertical="center"/>
    </xf>
    <xf numFmtId="49" fontId="37" fillId="0" borderId="0" xfId="0" applyFont="1" applyNumberFormat="1">
      <alignment vertical="center"/>
    </xf>
    <xf numFmtId="0" fontId="37" fillId="0" borderId="18" xfId="0" applyFont="1" applyBorder="1" applyNumberFormat="1">
      <alignment horizontal="left" vertical="center"/>
    </xf>
    <xf numFmtId="49" fontId="37" fillId="40" borderId="16" xfId="0" applyFont="1" applyFill="1" applyBorder="1" applyNumberFormat="1">
      <alignment vertical="center" wrapText="1"/>
    </xf>
    <xf numFmtId="49" fontId="37" fillId="0" borderId="0" xfId="0" applyFont="1" applyNumberFormat="1">
      <alignment vertical="top"/>
    </xf>
    <xf numFmtId="49" fontId="37" fillId="0" borderId="15" xfId="0" applyFont="1" applyBorder="1" applyNumberFormat="1">
      <alignment horizontal="center" vertical="center" wrapText="1"/>
    </xf>
    <xf numFmtId="0" fontId="37" fillId="0" borderId="0" xfId="0" applyFont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22" xfId="0" applyFont="1" applyBorder="1" applyNumberFormat="1">
      <alignment horizontal="center" vertical="center" wrapText="1"/>
    </xf>
    <xf numFmtId="49" fontId="37" fillId="40" borderId="16" xfId="0" applyFont="1" applyFill="1" applyBorder="1" applyNumberFormat="1">
      <alignment horizontal="center" vertical="center" wrapText="1"/>
    </xf>
    <xf numFmtId="0" fontId="33" fillId="0" borderId="16" xfId="0" applyFont="1" applyBorder="1" applyNumberFormat="1">
      <alignment horizontal="left" vertical="center" wrapText="1" indent="2"/>
    </xf>
    <xf numFmtId="0" fontId="40" fillId="0" borderId="16" xfId="0" applyFont="1" applyBorder="1" applyNumberFormat="1">
      <alignment horizontal="left" vertical="center" wrapText="1" indent="2"/>
    </xf>
    <xf numFmtId="0" fontId="33" fillId="0" borderId="16" xfId="0" applyFont="1" applyBorder="1" applyNumberFormat="1">
      <alignment horizontal="left" vertical="center" wrapText="1" indent="3"/>
    </xf>
    <xf numFmtId="0" fontId="40" fillId="0" borderId="16" xfId="0" applyFont="1" applyBorder="1" applyNumberFormat="1">
      <alignment horizontal="left" vertical="center" wrapText="1" indent="3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 indent="2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49" fontId="37" fillId="0" borderId="19" xfId="0" applyFont="1" applyBorder="1" applyNumberFormat="1">
      <alignment horizontal="center" vertical="center" wrapText="1"/>
    </xf>
    <xf numFmtId="49" fontId="37" fillId="0" borderId="26" xfId="0" applyFont="1" applyBorder="1" applyNumberFormat="1">
      <alignment horizontal="center" vertical="center" wrapText="1"/>
    </xf>
    <xf numFmtId="49" fontId="37" fillId="0" borderId="22" xfId="0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2"/>
    </xf>
    <xf numFmtId="49" fontId="37" fillId="0" borderId="0" xfId="0" applyFont="1" applyNumberFormat="1">
      <alignment horizontal="right" vertical="center" indent="2"/>
    </xf>
    <xf numFmtId="0" fontId="37" fillId="0" borderId="16" xfId="0" applyFont="1" applyBorder="1" applyNumberFormat="1">
      <alignment horizontal="left" vertical="center" wrapText="1" indent="2"/>
    </xf>
    <xf numFmtId="0" fontId="37" fillId="30" borderId="16" xfId="0" applyFont="1" applyFill="1" applyBorder="1" applyNumberFormat="1">
      <alignment horizontal="center" vertical="center"/>
    </xf>
    <xf numFmtId="49" fontId="37" fillId="0" borderId="0" xfId="0" applyFont="1" applyNumberFormat="1"/>
    <xf numFmtId="0" fontId="37" fillId="0" borderId="0" xfId="0" applyFont="1" applyNumberFormat="1"/>
    <xf numFmtId="0" fontId="38" fillId="0" borderId="0" xfId="0" applyFont="1" applyNumberFormat="1">
      <alignment horizontal="center" vertical="center"/>
    </xf>
    <xf numFmtId="0" fontId="38" fillId="0" borderId="0" xfId="0" applyFont="1" applyNumberFormat="1">
      <alignment vertical="center"/>
    </xf>
    <xf numFmtId="0" fontId="37" fillId="0" borderId="0" xfId="0" applyFont="1" applyNumberFormat="1">
      <alignment vertical="center"/>
    </xf>
    <xf numFmtId="0" fontId="37" fillId="0" borderId="16" xfId="0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 wrapText="1"/>
    </xf>
    <xf numFmtId="0" fontId="39" fillId="0" borderId="14" xfId="0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 wrapText="1"/>
    </xf>
    <xf numFmtId="164" fontId="37" fillId="33" borderId="16" xfId="0" applyFont="1" applyFill="1" applyBorder="1" applyNumberFormat="1">
      <alignment horizontal="right" vertical="center" wrapText="1"/>
      <protection locked="0"/>
    </xf>
    <xf numFmtId="164" fontId="37" fillId="40" borderId="16" xfId="0" applyFont="1" applyFill="1" applyBorder="1" applyNumberFormat="1">
      <alignment horizontal="right" vertical="center" wrapText="1"/>
    </xf>
    <xf numFmtId="0" fontId="37" fillId="0" borderId="0" xfId="0" applyFont="1" applyNumberFormat="1"/>
    <xf numFmtId="0" fontId="37" fillId="0" borderId="15" xfId="0" applyFont="1" applyBorder="1" applyNumberFormat="1">
      <alignment horizontal="center" vertical="center" wrapText="1"/>
    </xf>
    <xf numFmtId="0" fontId="37" fillId="0" borderId="20" xfId="0" applyFont="1" applyBorder="1" applyNumberFormat="1">
      <alignment horizontal="center" vertical="center" wrapText="1"/>
    </xf>
    <xf numFmtId="0" fontId="37" fillId="0" borderId="22" xfId="0" applyFont="1" applyBorder="1" applyNumberFormat="1">
      <alignment horizontal="center" vertical="center" wrapText="1"/>
    </xf>
    <xf numFmtId="0" fontId="39" fillId="0" borderId="19" xfId="0" applyFont="1" applyBorder="1" applyNumberFormat="1">
      <alignment horizontal="center" vertical="center" wrapText="1"/>
    </xf>
    <xf numFmtId="164" fontId="33" fillId="35" borderId="16" xfId="0" applyFont="1" applyFill="1" applyBorder="1" applyNumberFormat="1">
      <alignment horizontal="right" vertical="center" wrapText="1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3" fillId="42" borderId="0" xfId="0" applyFont="1" applyFill="1" applyNumberFormat="1">
      <alignment horizontal="center" vertical="center"/>
    </xf>
    <xf numFmtId="0" fontId="37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right" vertical="center"/>
    </xf>
    <xf numFmtId="0" fontId="37" fillId="43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4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left" vertical="center"/>
    </xf>
    <xf numFmtId="0" fontId="37" fillId="45" borderId="0" xfId="0" applyFont="1" applyFill="1" applyNumberFormat="1">
      <alignment horizontal="right" vertical="center"/>
    </xf>
    <xf numFmtId="0" fontId="37" fillId="44" borderId="0" xfId="0" applyFont="1" applyFill="1" applyNumberFormat="1">
      <alignment vertical="center" wrapText="1"/>
    </xf>
    <xf numFmtId="0" fontId="37" fillId="43" borderId="0" xfId="0" applyFont="1" applyFill="1" applyNumberFormat="1">
      <alignment vertical="center" wrapText="1"/>
    </xf>
    <xf numFmtId="0" fontId="45" fillId="0" borderId="0" xfId="0" applyFont="1" applyNumberFormat="1">
      <alignment vertical="center"/>
    </xf>
    <xf numFmtId="0" fontId="45" fillId="43" borderId="0" xfId="0" applyFont="1" applyFill="1" applyNumberFormat="1">
      <alignment vertical="center" wrapText="1"/>
    </xf>
    <xf numFmtId="0" fontId="45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40" borderId="0" xfId="0" applyFont="1" applyFill="1"/>
    <xf numFmtId="171" fontId="0" fillId="0" borderId="0" xfId="0" applyFont="1" applyNumberFormat="1"/>
    <xf numFmtId="0" fontId="0" fillId="46" borderId="0" xfId="0" applyFont="1" applyFill="1"/>
    <xf numFmtId="0" fontId="18" fillId="0" borderId="0" xfId="0" applyFont="1" applyNumberFormat="1"/>
  </cellXfs>
  <cellStyles count="52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Продажа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<Relationship Id="rId3" Type="http://schemas.openxmlformats.org/officeDocument/2006/relationships/image" Target="../media/image9.png"/><Relationship Id="rId4" Type="http://schemas.openxmlformats.org/officeDocument/2006/relationships/image" Target="../media/image10.png"/><Relationship Id="rId5" Type="http://schemas.openxmlformats.org/officeDocument/2006/relationships/image" Target="../media/image11.png"/><Relationship Id="rId6" Type="http://schemas.openxmlformats.org/officeDocument/2006/relationships/image" Target="../media/image12.png"/><Relationship Id="rId7" Type="http://schemas.openxmlformats.org/officeDocument/2006/relationships/image" Target="../media/image13.png"/><Relationship Id="rId8" Type="http://schemas.openxmlformats.org/officeDocument/2006/relationships/image" Target="../media/image14.png"/><Relationship Id="rId9" Type="http://schemas.openxmlformats.org/officeDocument/2006/relationships/image" Target="../media/image15.png"/><Relationship Id="rId10" Type="http://schemas.openxmlformats.org/officeDocument/2006/relationships/image" Target="../media/image16.png"/><Relationship Id="rId11" Type="http://schemas.openxmlformats.org/officeDocument/2006/relationships/image" Target="../media/image17.png"/><Relationship Id="rId12" Type="http://schemas.openxmlformats.org/officeDocument/2006/relationships/image" Target="../media/image18.png"/><Relationship Id="rId13" Type="http://schemas.openxmlformats.org/officeDocument/2006/relationships/image" Target="../media/image19.png"/><Relationship Id="rId14" Type="http://schemas.openxmlformats.org/officeDocument/2006/relationships/image" Target="../media/image20.png"/><Relationship Id="rId15" Type="http://schemas.openxmlformats.org/officeDocument/2006/relationships/image" Target="../media/image21.png"/><Relationship Id="rId16" Type="http://schemas.openxmlformats.org/officeDocument/2006/relationships/image" Target="../media/image22.png"/><Relationship Id="rId17" Type="http://schemas.openxmlformats.org/officeDocument/2006/relationships/image" Target="../media/image23.png"/><Relationship Id="rId18" Type="http://schemas.openxmlformats.org/officeDocument/2006/relationships/image" Target="../media/image24.png"/><Relationship Id="rId19" Type="http://schemas.openxmlformats.org/officeDocument/2006/relationships/image" Target="../media/image25.png"/><Relationship Id="rId20" Type="http://schemas.openxmlformats.org/officeDocument/2006/relationships/image" Target="../media/image26.png"/><Relationship Id="rId21" Type="http://schemas.openxmlformats.org/officeDocument/2006/relationships/image" Target="../media/image27.png"/><Relationship Id="rId22" Type="http://schemas.openxmlformats.org/officeDocument/2006/relationships/image" Target="../media/image28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Relationship Id="rId2" Type="http://schemas.openxmlformats.org/officeDocument/2006/relationships/image" Target="../media/image30.png"/><Relationship Id="rId3" Type="http://schemas.openxmlformats.org/officeDocument/2006/relationships/image" Target="../media/image31.png"/><Relationship Id="rId4" Type="http://schemas.openxmlformats.org/officeDocument/2006/relationships/image" Target="../media/image32.png"/><Relationship Id="rId5" Type="http://schemas.openxmlformats.org/officeDocument/2006/relationships/image" Target="../media/image33.png"/><Relationship Id="rId6" Type="http://schemas.openxmlformats.org/officeDocument/2006/relationships/image" Target="../media/image34.png"/><Relationship Id="rId7" Type="http://schemas.openxmlformats.org/officeDocument/2006/relationships/image" Target="../media/image35.png"/><Relationship Id="rId8" Type="http://schemas.openxmlformats.org/officeDocument/2006/relationships/image" Target="../media/image3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Relationship Id="rId2" Type="http://schemas.openxmlformats.org/officeDocument/2006/relationships/image" Target="../media/image38.png"/><Relationship Id="rId3" Type="http://schemas.openxmlformats.org/officeDocument/2006/relationships/image" Target="../media/image39.png"/><Relationship Id="rId4" Type="http://schemas.openxmlformats.org/officeDocument/2006/relationships/image" Target="../media/image40.png"/><Relationship Id="rId5" Type="http://schemas.openxmlformats.org/officeDocument/2006/relationships/image" Target="../media/image41.png"/><Relationship Id="rId6" Type="http://schemas.openxmlformats.org/officeDocument/2006/relationships/image" Target="../media/image42.png"/><Relationship Id="rId7" Type="http://schemas.openxmlformats.org/officeDocument/2006/relationships/image" Target="../media/image43.png"/><Relationship Id="rId8" Type="http://schemas.openxmlformats.org/officeDocument/2006/relationships/image" Target="../media/image44.png"/><Relationship Id="rId9" Type="http://schemas.openxmlformats.org/officeDocument/2006/relationships/image" Target="../media/image45.png"/><Relationship Id="rId10" Type="http://schemas.openxmlformats.org/officeDocument/2006/relationships/image" Target="../media/image46.png"/><Relationship Id="rId11" Type="http://schemas.openxmlformats.org/officeDocument/2006/relationships/image" Target="../media/image47.png"/><Relationship Id="rId12" Type="http://schemas.openxmlformats.org/officeDocument/2006/relationships/image" Target="../media/image4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1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2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3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4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5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6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7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8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9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0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1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2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3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4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5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6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7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8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19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0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1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2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1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2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3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4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5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6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7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8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1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2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3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4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5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6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7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8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9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0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1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2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4" TargetMode="External"/><Relationship Id="rId3" Type="http://schemas.openxmlformats.org/officeDocument/2006/relationships/hyperlink" Target="mailto:a.pomazkova@natec.su" TargetMode="External"/><Relationship Id="rId4" Type="http://schemas.openxmlformats.org/officeDocument/2006/relationships/hyperlink" Target="https://eias.ru/files/46e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5A31D65-1CC3-2F16-1E3F-C3DF9A6BDF72}" mc:Ignorable="x14ac xr xr2 xr3">
  <dimension ref="A1:AC15"/>
  <sheetViews>
    <sheetView topLeftCell="A1" showGridLines="0" workbookViewId="0"/>
  </sheetViews>
  <sheetFormatPr customHeight="1" defaultRowHeight="10.5"/>
  <cols>
    <col min="1" max="1" style="310" width="2.7109375" customWidth="1"/>
    <col min="2" max="3" style="310" width="9.7109375" customWidth="1"/>
    <col min="4" max="4" style="310" width="4.28125" customWidth="1"/>
    <col min="5" max="6" style="310" width="4.421875" customWidth="1"/>
    <col min="7" max="7" style="310" width="4.57421875" customWidth="1"/>
    <col min="8" max="25" style="310" width="4.421875" customWidth="1"/>
    <col min="26" max="26" style="310" width="2.7109375" customWidth="1"/>
    <col min="27" max="29" style="310" width="9.140625"/>
  </cols>
  <sheetData>
    <row customHeight="1" ht="12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6" t="s">
        <v>0</v>
      </c>
      <c r="AB1" s="54"/>
      <c r="AC1" s="54"/>
    </row>
    <row customHeight="1" ht="15">
      <c r="A2" s="54"/>
      <c r="B2" s="232" t="s">
        <v>1</v>
      </c>
      <c r="C2" s="232"/>
      <c r="D2" s="232"/>
      <c r="E2" s="232"/>
      <c r="F2" s="232"/>
      <c r="G2" s="232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  <c r="W2" s="57"/>
      <c r="X2" s="57"/>
      <c r="Y2" s="54"/>
      <c r="Z2" s="54"/>
      <c r="AA2" s="55"/>
      <c r="AB2" s="54"/>
      <c r="AC2" s="54"/>
    </row>
    <row customHeight="1" ht="15">
      <c r="A3" s="54"/>
      <c r="B3" s="233" t="s">
        <v>2</v>
      </c>
      <c r="C3" s="233"/>
      <c r="D3" s="233"/>
      <c r="E3" s="233"/>
      <c r="F3" s="233"/>
      <c r="G3" s="233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7"/>
      <c r="T3" s="57"/>
      <c r="U3" s="57"/>
      <c r="V3" s="58"/>
      <c r="W3" s="58"/>
      <c r="X3" s="58"/>
      <c r="Y3" s="58"/>
      <c r="Z3" s="54"/>
      <c r="AA3" s="55"/>
      <c r="AB3" s="54"/>
      <c r="AC3" s="54"/>
    </row>
    <row customHeight="1" ht="6">
      <c r="A4" s="54"/>
      <c r="B4" s="61"/>
      <c r="C4" s="62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54"/>
      <c r="AA4" s="55"/>
      <c r="AB4" s="54"/>
      <c r="AC4" s="54"/>
    </row>
    <row customHeight="1" ht="30">
      <c r="A5" s="60"/>
      <c r="B5" s="234" t="s">
        <v>3</v>
      </c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60"/>
      <c r="AA5" s="55"/>
      <c r="AB5" s="59"/>
      <c r="AC5" s="59"/>
    </row>
    <row customHeight="1" ht="6">
      <c r="A6" s="62"/>
      <c r="B6" s="225" t="s">
        <v>4</v>
      </c>
      <c r="C6" s="228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8"/>
      <c r="Z6" s="66"/>
      <c r="AA6" s="54"/>
      <c r="AB6" s="54"/>
      <c r="AC6" s="54"/>
    </row>
    <row customHeight="1" ht="21">
      <c r="A7" s="62"/>
      <c r="B7" s="225"/>
      <c r="C7" s="228"/>
      <c r="D7" s="69"/>
      <c r="E7" s="69"/>
      <c r="F7" s="64"/>
      <c r="G7" s="64"/>
      <c r="H7" s="64"/>
      <c r="I7" s="64"/>
      <c r="J7" s="64"/>
      <c r="K7" s="64"/>
      <c r="L7" s="64"/>
      <c r="M7" s="64"/>
      <c r="N7" s="64"/>
      <c r="O7" s="69"/>
      <c r="P7" s="64"/>
      <c r="Q7" s="64"/>
      <c r="R7" s="64"/>
      <c r="S7" s="64"/>
      <c r="T7" s="64"/>
      <c r="U7" s="64"/>
      <c r="V7" s="64"/>
      <c r="W7" s="64"/>
      <c r="X7" s="64"/>
      <c r="Y7" s="68"/>
      <c r="Z7" s="66"/>
      <c r="AA7" s="54"/>
      <c r="AB7" s="54"/>
      <c r="AC7" s="54"/>
    </row>
    <row customHeight="1" ht="15">
      <c r="A8" s="62"/>
      <c r="B8" s="225"/>
      <c r="C8" s="228"/>
      <c r="D8" s="72"/>
      <c r="E8" s="73" t="s">
        <v>5</v>
      </c>
      <c r="F8" s="235" t="s">
        <v>6</v>
      </c>
      <c r="G8" s="236"/>
      <c r="H8" s="236"/>
      <c r="I8" s="236"/>
      <c r="J8" s="236"/>
      <c r="K8" s="236"/>
      <c r="L8" s="236"/>
      <c r="M8" s="236"/>
      <c r="N8" s="72"/>
      <c r="O8" s="74" t="s">
        <v>5</v>
      </c>
      <c r="P8" s="237" t="s">
        <v>7</v>
      </c>
      <c r="Q8" s="238"/>
      <c r="R8" s="238"/>
      <c r="S8" s="238"/>
      <c r="T8" s="238"/>
      <c r="U8" s="238"/>
      <c r="V8" s="238"/>
      <c r="W8" s="238"/>
      <c r="X8" s="238"/>
      <c r="Y8" s="68"/>
      <c r="Z8" s="66"/>
      <c r="AA8" s="54"/>
      <c r="AB8" s="54"/>
      <c r="AC8" s="54"/>
    </row>
    <row customHeight="1" ht="15">
      <c r="A9" s="62"/>
      <c r="B9" s="225"/>
      <c r="C9" s="228"/>
      <c r="D9" s="72"/>
      <c r="E9" s="75" t="s">
        <v>5</v>
      </c>
      <c r="F9" s="235" t="s">
        <v>8</v>
      </c>
      <c r="G9" s="236"/>
      <c r="H9" s="236"/>
      <c r="I9" s="236"/>
      <c r="J9" s="236"/>
      <c r="K9" s="236"/>
      <c r="L9" s="236"/>
      <c r="M9" s="236"/>
      <c r="N9" s="72"/>
      <c r="O9" s="76" t="s">
        <v>5</v>
      </c>
      <c r="P9" s="237" t="s">
        <v>9</v>
      </c>
      <c r="Q9" s="238"/>
      <c r="R9" s="238"/>
      <c r="S9" s="238"/>
      <c r="T9" s="238"/>
      <c r="U9" s="238"/>
      <c r="V9" s="238"/>
      <c r="W9" s="238"/>
      <c r="X9" s="238"/>
      <c r="Y9" s="68"/>
      <c r="Z9" s="66"/>
      <c r="AA9" s="54"/>
      <c r="AB9" s="54"/>
      <c r="AC9" s="54"/>
    </row>
    <row customHeight="1" ht="21">
      <c r="A10" s="62"/>
      <c r="B10" s="225"/>
      <c r="C10" s="226"/>
      <c r="D10" s="67"/>
      <c r="E10" s="65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64"/>
      <c r="Q10" s="64"/>
      <c r="R10" s="64"/>
      <c r="S10" s="64"/>
      <c r="T10" s="64"/>
      <c r="U10" s="64"/>
      <c r="V10" s="64"/>
      <c r="W10" s="64"/>
      <c r="X10" s="64"/>
      <c r="Y10" s="68"/>
      <c r="Z10" s="66"/>
      <c r="AA10" s="54"/>
      <c r="AB10" s="54"/>
      <c r="AC10" s="54"/>
    </row>
    <row customHeight="1" ht="6">
      <c r="A11" s="62"/>
      <c r="B11" s="223" t="s">
        <v>10</v>
      </c>
      <c r="C11" s="224"/>
      <c r="D11" s="72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68"/>
      <c r="Z11" s="66"/>
      <c r="AA11" s="54"/>
      <c r="AB11" s="54"/>
      <c r="AC11" s="54"/>
    </row>
    <row customHeight="1" ht="72">
      <c r="A12" s="62"/>
      <c r="B12" s="225"/>
      <c r="C12" s="226"/>
      <c r="D12" s="71"/>
      <c r="E12" s="227" t="s">
        <v>11</v>
      </c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68"/>
      <c r="Z12" s="66"/>
      <c r="AA12" s="54"/>
      <c r="AB12" s="54"/>
      <c r="AC12" s="54"/>
    </row>
    <row customHeight="1" ht="6">
      <c r="A13" s="62"/>
      <c r="B13" s="223" t="s">
        <v>12</v>
      </c>
      <c r="C13" s="224"/>
      <c r="D13" s="69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68"/>
      <c r="Z13" s="66"/>
      <c r="AA13" s="54"/>
      <c r="AB13" s="54"/>
      <c r="AC13" s="54"/>
    </row>
    <row customHeight="1" ht="66">
      <c r="A14" s="62"/>
      <c r="B14" s="225"/>
      <c r="C14" s="228"/>
      <c r="D14" s="72"/>
      <c r="E14" s="231" t="s">
        <v>13</v>
      </c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68"/>
      <c r="Z14" s="66"/>
      <c r="AA14" s="54"/>
      <c r="AB14" s="54"/>
      <c r="AC14" s="54"/>
    </row>
    <row customHeight="1" ht="6">
      <c r="A15" s="62"/>
      <c r="B15" s="229"/>
      <c r="C15" s="230"/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9"/>
      <c r="Z15" s="66"/>
      <c r="AA15" s="55"/>
      <c r="AB15" s="54"/>
      <c r="AC15" s="5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DCA367E-4A65-C90C-D813-B3B3627DB99C}" mc:Ignorable="x14ac xr xr2 xr3">
  <sheetPr>
    <tabColor rgb="FFFFCC99"/>
  </sheetPr>
  <dimension ref="A1:O1078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42.7109375" customWidth="1"/>
    <col min="2" max="2" style="310" width="6.7109375" customWidth="1"/>
    <col min="3" max="3" style="310" width="40.7109375" customWidth="1"/>
    <col min="4" max="4" style="310" width="3.7109375" customWidth="1"/>
    <col min="5" max="5" style="310" width="45.7109375" customWidth="1"/>
    <col min="6" max="6" style="310" width="3.7109375" customWidth="1"/>
    <col min="7" max="7" style="310" width="42.7109375" customWidth="1"/>
    <col min="8" max="8" style="310" width="4.7109375" customWidth="1"/>
    <col min="9" max="9" style="310" width="9.7109375" customWidth="1"/>
    <col min="10" max="10" style="310" width="23.8515625" customWidth="1"/>
    <col min="11" max="11" style="310" width="2.7109375" customWidth="1"/>
    <col min="12" max="12" style="310" width="13.7109375" customWidth="1"/>
    <col min="13" max="13" style="310" width="9.140625"/>
    <col min="14" max="14" style="310" width="2.7109375" customWidth="1"/>
    <col min="15" max="15" style="310" width="12.140625" customWidth="1"/>
  </cols>
  <sheetData>
    <row customHeight="1" ht="11.25">
      <c r="A1" s="191" t="s">
        <v>623</v>
      </c>
      <c r="B1" s="192" t="s">
        <v>624</v>
      </c>
      <c r="C1" s="191" t="s">
        <v>623</v>
      </c>
      <c r="D1" s="193"/>
      <c r="E1" s="194" t="s">
        <v>625</v>
      </c>
      <c r="F1" s="193"/>
      <c r="G1" s="194" t="s">
        <v>626</v>
      </c>
      <c r="H1" s="193"/>
      <c r="I1" s="195" t="s">
        <v>627</v>
      </c>
      <c r="J1" s="194" t="s">
        <v>628</v>
      </c>
      <c r="L1" s="194" t="s">
        <v>629</v>
      </c>
      <c r="O1" s="194" t="s">
        <v>630</v>
      </c>
    </row>
    <row customHeight="1" ht="11.25">
      <c r="A2" s="191" t="s">
        <v>631</v>
      </c>
      <c r="B2" s="192" t="s">
        <v>632</v>
      </c>
      <c r="C2" s="191" t="s">
        <v>631</v>
      </c>
      <c r="D2" s="193"/>
      <c r="E2" s="196" t="s">
        <v>65</v>
      </c>
      <c r="F2" s="193"/>
      <c r="G2" s="197" t="str">
        <f>YEAR</f>
        <v>2023</v>
      </c>
      <c r="H2" s="193"/>
      <c r="I2" s="195" t="s">
        <v>633</v>
      </c>
      <c r="J2" s="194" t="s">
        <v>634</v>
      </c>
      <c r="L2" s="196" t="s">
        <v>111</v>
      </c>
      <c r="M2" s="206">
        <v>1</v>
      </c>
      <c r="O2" s="196">
        <v>2022</v>
      </c>
    </row>
    <row customHeight="1" ht="11.25">
      <c r="A3" s="191" t="s">
        <v>635</v>
      </c>
      <c r="B3" s="192" t="s">
        <v>636</v>
      </c>
      <c r="C3" s="191" t="s">
        <v>635</v>
      </c>
      <c r="D3" s="193"/>
      <c r="E3" s="196" t="s">
        <v>68</v>
      </c>
      <c r="F3" s="193"/>
      <c r="H3" s="193"/>
      <c r="I3" s="195" t="s">
        <v>637</v>
      </c>
      <c r="J3" s="194" t="s">
        <v>638</v>
      </c>
      <c r="L3" s="196" t="s">
        <v>116</v>
      </c>
      <c r="M3" s="206">
        <v>2</v>
      </c>
      <c r="O3" s="196">
        <v>2023</v>
      </c>
    </row>
    <row customHeight="1" ht="11.25">
      <c r="A4" s="191" t="s">
        <v>639</v>
      </c>
      <c r="B4" s="192" t="s">
        <v>640</v>
      </c>
      <c r="C4" s="191" t="s">
        <v>639</v>
      </c>
      <c r="D4" s="193"/>
      <c r="F4" s="193"/>
      <c r="G4" s="194" t="s">
        <v>641</v>
      </c>
      <c r="H4" s="193"/>
      <c r="I4" s="195" t="s">
        <v>642</v>
      </c>
      <c r="J4" s="194" t="s">
        <v>643</v>
      </c>
      <c r="L4" s="196" t="s">
        <v>118</v>
      </c>
      <c r="M4" s="206">
        <v>3</v>
      </c>
      <c r="O4" s="196">
        <v>2024</v>
      </c>
    </row>
    <row customHeight="1" ht="11.25">
      <c r="A5" s="191" t="s">
        <v>644</v>
      </c>
      <c r="B5" s="192" t="s">
        <v>645</v>
      </c>
      <c r="C5" s="191" t="s">
        <v>644</v>
      </c>
      <c r="D5" s="193"/>
      <c r="F5" s="193"/>
      <c r="G5" s="197" t="str">
        <f>"01.01."&amp;PERIOD</f>
        <v>01.01.2023</v>
      </c>
      <c r="H5" s="193"/>
      <c r="I5" s="195" t="s">
        <v>646</v>
      </c>
      <c r="J5" s="194" t="s">
        <v>647</v>
      </c>
      <c r="L5" s="196" t="s">
        <v>120</v>
      </c>
      <c r="M5" s="206">
        <v>4</v>
      </c>
      <c r="O5" s="196">
        <v>2025</v>
      </c>
    </row>
    <row customHeight="1" ht="11.25">
      <c r="A6" s="191" t="s">
        <v>648</v>
      </c>
      <c r="B6" s="192" t="s">
        <v>649</v>
      </c>
      <c r="C6" s="191" t="s">
        <v>648</v>
      </c>
      <c r="D6" s="193"/>
      <c r="E6" s="194" t="s">
        <v>650</v>
      </c>
      <c r="F6" s="193"/>
      <c r="G6" s="197" t="str">
        <f>"31.12."&amp;PERIOD</f>
        <v>31.12.2023</v>
      </c>
      <c r="H6" s="193"/>
      <c r="I6" s="198"/>
      <c r="J6" s="194" t="s">
        <v>651</v>
      </c>
      <c r="L6" s="196" t="s">
        <v>29</v>
      </c>
      <c r="M6" s="206">
        <v>5</v>
      </c>
    </row>
    <row customHeight="1" ht="11.25">
      <c r="A7" s="191" t="s">
        <v>652</v>
      </c>
      <c r="B7" s="192" t="s">
        <v>653</v>
      </c>
      <c r="C7" s="191" t="s">
        <v>652</v>
      </c>
      <c r="D7" s="193"/>
      <c r="E7" s="199" t="s">
        <v>52</v>
      </c>
      <c r="F7" s="193"/>
      <c r="G7" s="193"/>
      <c r="H7" s="193"/>
      <c r="I7" s="193"/>
      <c r="J7" s="193"/>
      <c r="L7" s="196" t="s">
        <v>122</v>
      </c>
      <c r="M7" s="206">
        <v>6</v>
      </c>
    </row>
    <row customHeight="1" ht="11.25">
      <c r="A8" s="191" t="s">
        <v>654</v>
      </c>
      <c r="B8" s="192" t="s">
        <v>655</v>
      </c>
      <c r="C8" s="191" t="s">
        <v>654</v>
      </c>
      <c r="D8" s="193"/>
      <c r="E8" s="199" t="s">
        <v>656</v>
      </c>
      <c r="F8" s="193"/>
      <c r="G8" s="194" t="s">
        <v>657</v>
      </c>
      <c r="H8" s="193"/>
      <c r="I8" s="193"/>
      <c r="J8" s="193"/>
      <c r="L8" s="208" t="s">
        <v>123</v>
      </c>
      <c r="M8" s="206">
        <v>7</v>
      </c>
    </row>
    <row customHeight="1" ht="11.25">
      <c r="A9" s="191" t="s">
        <v>658</v>
      </c>
      <c r="B9" s="192" t="s">
        <v>659</v>
      </c>
      <c r="C9" s="191" t="s">
        <v>658</v>
      </c>
      <c r="D9" s="193"/>
      <c r="F9" s="193"/>
      <c r="G9" s="197" t="str">
        <f>"01.01."&amp;PERIOD</f>
        <v>01.01.2023</v>
      </c>
      <c r="H9" s="193"/>
      <c r="I9" s="193"/>
      <c r="J9" s="193"/>
      <c r="L9" s="208" t="s">
        <v>124</v>
      </c>
      <c r="M9" s="206">
        <v>8</v>
      </c>
    </row>
    <row customHeight="1" ht="11.25">
      <c r="A10" s="191" t="s">
        <v>660</v>
      </c>
      <c r="B10" s="192" t="s">
        <v>661</v>
      </c>
      <c r="C10" s="191" t="s">
        <v>660</v>
      </c>
      <c r="D10" s="193"/>
      <c r="F10" s="193"/>
      <c r="G10" s="197" t="str">
        <f>"31.12."&amp;PERIOD</f>
        <v>31.12.2023</v>
      </c>
      <c r="H10" s="193"/>
      <c r="I10" s="193"/>
      <c r="J10" s="193"/>
      <c r="L10" s="208" t="s">
        <v>125</v>
      </c>
      <c r="M10" s="206">
        <v>9</v>
      </c>
    </row>
    <row customHeight="1" ht="11.25">
      <c r="A11" s="200" t="s">
        <v>662</v>
      </c>
      <c r="B11" s="192" t="s">
        <v>663</v>
      </c>
      <c r="C11" s="201" t="s">
        <v>664</v>
      </c>
      <c r="D11" s="193"/>
      <c r="E11" s="194" t="s">
        <v>665</v>
      </c>
      <c r="F11" s="193"/>
      <c r="H11" s="193"/>
      <c r="I11" s="193"/>
      <c r="J11" s="193"/>
      <c r="L11" s="208" t="s">
        <v>126</v>
      </c>
      <c r="M11" s="206">
        <v>10</v>
      </c>
    </row>
    <row customHeight="1" ht="11.25">
      <c r="A12" s="200" t="s">
        <v>666</v>
      </c>
      <c r="B12" s="192" t="s">
        <v>667</v>
      </c>
      <c r="C12" s="201"/>
      <c r="D12" s="193"/>
      <c r="E12" s="199" t="s">
        <v>668</v>
      </c>
      <c r="F12" s="193"/>
      <c r="G12" s="194" t="s">
        <v>669</v>
      </c>
      <c r="H12" s="193"/>
      <c r="I12" s="193"/>
      <c r="J12" s="193"/>
      <c r="L12" s="208" t="s">
        <v>127</v>
      </c>
      <c r="M12" s="206">
        <v>11</v>
      </c>
    </row>
    <row customHeight="1" ht="11.25">
      <c r="A13" s="200" t="s">
        <v>670</v>
      </c>
      <c r="B13" s="192" t="s">
        <v>671</v>
      </c>
      <c r="C13" s="201" t="s">
        <v>672</v>
      </c>
      <c r="D13" s="193"/>
      <c r="E13" s="199" t="s">
        <v>73</v>
      </c>
      <c r="F13" s="193"/>
      <c r="G13" s="197" t="str">
        <f>"01.01."&amp;PERIOD</f>
        <v>01.01.2023</v>
      </c>
      <c r="H13" s="193"/>
      <c r="I13" s="193"/>
      <c r="J13" s="193"/>
      <c r="L13" s="208" t="s">
        <v>128</v>
      </c>
      <c r="M13" s="206">
        <v>12</v>
      </c>
    </row>
    <row customHeight="1" ht="11.25">
      <c r="A14" s="200" t="s">
        <v>673</v>
      </c>
      <c r="B14" s="202" t="s">
        <v>674</v>
      </c>
      <c r="C14" s="203" t="s">
        <v>675</v>
      </c>
      <c r="D14" s="193"/>
      <c r="E14" s="199" t="s">
        <v>676</v>
      </c>
      <c r="F14" s="193"/>
      <c r="G14" s="197" t="str">
        <f>"31.12."&amp;PERIOD</f>
        <v>31.12.2023</v>
      </c>
      <c r="H14" s="193"/>
      <c r="I14" s="193"/>
      <c r="J14" s="193"/>
      <c r="L14" s="208" t="s">
        <v>25</v>
      </c>
      <c r="M14" s="206">
        <v>13</v>
      </c>
    </row>
    <row customHeight="1" ht="11.25">
      <c r="A15" s="191" t="s">
        <v>677</v>
      </c>
      <c r="B15" s="192" t="s">
        <v>678</v>
      </c>
      <c r="C15" s="191" t="s">
        <v>677</v>
      </c>
      <c r="D15" s="193"/>
      <c r="F15" s="193"/>
      <c r="H15" s="193"/>
      <c r="I15" s="193"/>
      <c r="J15" s="193"/>
    </row>
    <row customHeight="1" ht="11.25">
      <c r="A16" s="191" t="s">
        <v>679</v>
      </c>
      <c r="B16" s="192" t="s">
        <v>680</v>
      </c>
      <c r="C16" s="191" t="s">
        <v>679</v>
      </c>
      <c r="D16" s="193"/>
      <c r="F16" s="193"/>
      <c r="G16" s="194" t="s">
        <v>681</v>
      </c>
      <c r="H16" s="193"/>
      <c r="I16" s="193"/>
      <c r="J16" s="193"/>
    </row>
    <row customHeight="1" ht="11.25">
      <c r="A17" s="191" t="s">
        <v>682</v>
      </c>
      <c r="B17" s="192" t="s">
        <v>683</v>
      </c>
      <c r="C17" s="191" t="s">
        <v>682</v>
      </c>
      <c r="D17" s="193"/>
      <c r="E17" s="194" t="s">
        <v>684</v>
      </c>
      <c r="F17" s="193"/>
      <c r="G17" s="199" t="s">
        <v>685</v>
      </c>
      <c r="H17" s="193"/>
      <c r="I17" s="193"/>
      <c r="J17" s="193"/>
    </row>
    <row customHeight="1" ht="11.25">
      <c r="A18" s="191" t="s">
        <v>686</v>
      </c>
      <c r="B18" s="192" t="s">
        <v>687</v>
      </c>
      <c r="C18" s="191" t="s">
        <v>686</v>
      </c>
      <c r="D18" s="193"/>
      <c r="E18" s="199" t="s">
        <v>76</v>
      </c>
      <c r="F18" s="193"/>
      <c r="H18" s="193"/>
      <c r="I18" s="193"/>
      <c r="J18" s="193"/>
    </row>
    <row customHeight="1" ht="11.25">
      <c r="A19" s="191" t="s">
        <v>688</v>
      </c>
      <c r="B19" s="192" t="s">
        <v>689</v>
      </c>
      <c r="C19" s="201" t="s">
        <v>690</v>
      </c>
      <c r="D19" s="193"/>
      <c r="E19" s="199" t="s">
        <v>691</v>
      </c>
      <c r="F19" s="193"/>
      <c r="G19" s="194" t="s">
        <v>692</v>
      </c>
      <c r="H19" s="193"/>
      <c r="I19" s="193"/>
      <c r="J19" s="193"/>
    </row>
    <row customHeight="1" ht="11.25">
      <c r="A20" s="191" t="s">
        <v>693</v>
      </c>
      <c r="B20" s="192" t="s">
        <v>694</v>
      </c>
      <c r="C20" s="191" t="s">
        <v>693</v>
      </c>
      <c r="D20" s="193"/>
      <c r="E20" s="199" t="s">
        <v>695</v>
      </c>
      <c r="F20" s="193"/>
      <c r="G20" s="199" t="s">
        <v>696</v>
      </c>
      <c r="H20" s="193"/>
      <c r="I20" s="193"/>
      <c r="J20" s="193"/>
    </row>
    <row customHeight="1" ht="11.25">
      <c r="A21" s="191" t="s">
        <v>697</v>
      </c>
      <c r="B21" s="192" t="s">
        <v>698</v>
      </c>
      <c r="C21" s="191" t="s">
        <v>697</v>
      </c>
      <c r="D21" s="193"/>
      <c r="E21" s="199" t="s">
        <v>699</v>
      </c>
      <c r="F21" s="193"/>
      <c r="G21" s="193"/>
      <c r="H21" s="193"/>
      <c r="I21" s="193"/>
      <c r="J21" s="193"/>
    </row>
    <row customHeight="1" ht="11.25">
      <c r="A22" s="191" t="s">
        <v>700</v>
      </c>
      <c r="B22" s="192" t="s">
        <v>701</v>
      </c>
      <c r="C22" s="191" t="s">
        <v>700</v>
      </c>
      <c r="D22" s="193"/>
      <c r="E22" s="199" t="s">
        <v>702</v>
      </c>
      <c r="F22" s="193"/>
      <c r="G22" s="193"/>
      <c r="H22" s="193"/>
      <c r="I22" s="193"/>
      <c r="J22" s="193"/>
    </row>
    <row customHeight="1" ht="11.25">
      <c r="A23" s="191" t="s">
        <v>703</v>
      </c>
      <c r="B23" s="192" t="s">
        <v>704</v>
      </c>
      <c r="C23" s="201" t="s">
        <v>705</v>
      </c>
      <c r="D23" s="193"/>
      <c r="E23" s="199" t="s">
        <v>706</v>
      </c>
      <c r="F23" s="193"/>
      <c r="G23" s="193"/>
      <c r="H23" s="193"/>
      <c r="I23" s="193"/>
      <c r="J23" s="193"/>
    </row>
    <row customHeight="1" ht="11.25">
      <c r="A24" s="191" t="s">
        <v>707</v>
      </c>
      <c r="B24" s="192" t="s">
        <v>708</v>
      </c>
      <c r="C24" s="191" t="s">
        <v>707</v>
      </c>
      <c r="D24" s="193"/>
      <c r="F24" s="193"/>
      <c r="G24" s="193"/>
      <c r="H24" s="193"/>
      <c r="I24" s="193"/>
      <c r="J24" s="193"/>
    </row>
    <row customHeight="1" ht="11.25">
      <c r="A25" s="191" t="s">
        <v>709</v>
      </c>
      <c r="B25" s="192" t="s">
        <v>710</v>
      </c>
      <c r="C25" s="191" t="s">
        <v>709</v>
      </c>
      <c r="D25" s="193"/>
      <c r="F25" s="193"/>
      <c r="G25" s="193"/>
      <c r="H25" s="193"/>
      <c r="I25" s="193"/>
      <c r="J25" s="193"/>
    </row>
    <row customHeight="1" ht="11.25">
      <c r="A26" s="191" t="s">
        <v>711</v>
      </c>
      <c r="B26" s="192" t="s">
        <v>712</v>
      </c>
      <c r="C26" s="191" t="s">
        <v>711</v>
      </c>
      <c r="D26" s="193"/>
      <c r="F26" s="193"/>
      <c r="G26" s="193"/>
      <c r="H26" s="193"/>
      <c r="I26" s="193"/>
      <c r="J26" s="193"/>
    </row>
    <row customHeight="1" ht="11.25">
      <c r="A27" s="191" t="s">
        <v>713</v>
      </c>
      <c r="B27" s="192" t="s">
        <v>714</v>
      </c>
      <c r="C27" s="191" t="s">
        <v>713</v>
      </c>
      <c r="D27" s="193"/>
      <c r="F27" s="193"/>
      <c r="G27" s="193"/>
      <c r="H27" s="193"/>
      <c r="I27" s="193"/>
      <c r="J27" s="193"/>
    </row>
    <row customHeight="1" ht="11.25">
      <c r="A28" s="191" t="s">
        <v>715</v>
      </c>
      <c r="B28" s="192" t="s">
        <v>716</v>
      </c>
      <c r="C28" s="191" t="s">
        <v>715</v>
      </c>
      <c r="D28" s="193"/>
      <c r="F28" s="193"/>
      <c r="G28" s="193"/>
      <c r="H28" s="193"/>
      <c r="I28" s="193"/>
      <c r="J28" s="193"/>
    </row>
    <row customHeight="1" ht="11.25">
      <c r="A29" s="191" t="s">
        <v>717</v>
      </c>
      <c r="B29" s="192" t="s">
        <v>718</v>
      </c>
      <c r="C29" s="191" t="s">
        <v>717</v>
      </c>
      <c r="D29" s="193"/>
      <c r="F29" s="193"/>
      <c r="G29" s="193"/>
      <c r="H29" s="193"/>
      <c r="I29" s="193"/>
      <c r="J29" s="193"/>
    </row>
    <row customHeight="1" ht="11.25">
      <c r="A30" s="191" t="s">
        <v>719</v>
      </c>
      <c r="B30" s="192" t="s">
        <v>720</v>
      </c>
      <c r="C30" s="191" t="s">
        <v>719</v>
      </c>
      <c r="D30" s="193"/>
      <c r="F30" s="193"/>
      <c r="G30" s="193"/>
      <c r="H30" s="193"/>
      <c r="I30" s="193"/>
      <c r="J30" s="193"/>
    </row>
    <row customHeight="1" ht="11.25">
      <c r="A31" s="191" t="s">
        <v>721</v>
      </c>
      <c r="B31" s="192" t="s">
        <v>722</v>
      </c>
      <c r="C31" s="191" t="s">
        <v>721</v>
      </c>
      <c r="D31" s="193"/>
      <c r="F31" s="193"/>
      <c r="G31" s="193"/>
      <c r="H31" s="193"/>
      <c r="I31" s="193"/>
      <c r="J31" s="193"/>
    </row>
    <row customHeight="1" ht="11.25">
      <c r="A32" s="191" t="s">
        <v>723</v>
      </c>
      <c r="B32" s="192" t="s">
        <v>724</v>
      </c>
      <c r="C32" s="191" t="s">
        <v>723</v>
      </c>
      <c r="D32" s="193"/>
      <c r="F32" s="193"/>
      <c r="G32" s="193"/>
      <c r="H32" s="193"/>
      <c r="I32" s="193"/>
      <c r="J32" s="193"/>
    </row>
    <row customHeight="1" ht="11.25">
      <c r="A33" s="191" t="s">
        <v>725</v>
      </c>
      <c r="B33" s="192" t="s">
        <v>726</v>
      </c>
      <c r="C33" s="191" t="s">
        <v>725</v>
      </c>
      <c r="D33" s="193"/>
      <c r="F33" s="193"/>
      <c r="G33" s="193"/>
      <c r="H33" s="193"/>
      <c r="I33" s="193"/>
      <c r="J33" s="193"/>
    </row>
    <row customHeight="1" ht="11.25">
      <c r="A34" s="191" t="s">
        <v>18</v>
      </c>
      <c r="B34" s="192" t="s">
        <v>727</v>
      </c>
      <c r="C34" s="191" t="s">
        <v>18</v>
      </c>
      <c r="D34" s="193"/>
      <c r="F34" s="193"/>
      <c r="G34" s="193"/>
      <c r="H34" s="193"/>
      <c r="I34" s="193"/>
      <c r="J34" s="193"/>
    </row>
    <row customHeight="1" ht="11.25">
      <c r="A35" s="191" t="s">
        <v>728</v>
      </c>
      <c r="B35" s="192" t="s">
        <v>729</v>
      </c>
      <c r="C35" s="191" t="s">
        <v>728</v>
      </c>
      <c r="D35" s="193"/>
      <c r="F35" s="193"/>
      <c r="G35" s="193"/>
      <c r="H35" s="193"/>
      <c r="I35" s="193"/>
      <c r="J35" s="193"/>
    </row>
    <row customHeight="1" ht="11.25">
      <c r="A36" s="191" t="s">
        <v>730</v>
      </c>
      <c r="B36" s="192" t="s">
        <v>731</v>
      </c>
      <c r="C36" s="191" t="s">
        <v>730</v>
      </c>
      <c r="D36" s="193"/>
      <c r="F36" s="193"/>
      <c r="G36" s="193"/>
      <c r="H36" s="193"/>
      <c r="I36" s="193"/>
      <c r="J36" s="193"/>
    </row>
    <row customHeight="1" ht="11.25">
      <c r="A37" s="191" t="s">
        <v>732</v>
      </c>
      <c r="B37" s="192" t="s">
        <v>733</v>
      </c>
      <c r="C37" s="191" t="s">
        <v>732</v>
      </c>
      <c r="D37" s="193"/>
      <c r="F37" s="193"/>
      <c r="G37" s="193"/>
      <c r="H37" s="193"/>
      <c r="I37" s="193"/>
      <c r="J37" s="193"/>
    </row>
    <row customHeight="1" ht="11.25">
      <c r="A38" s="191" t="s">
        <v>734</v>
      </c>
      <c r="B38" s="192" t="s">
        <v>735</v>
      </c>
      <c r="C38" s="191" t="s">
        <v>734</v>
      </c>
      <c r="D38" s="193"/>
      <c r="F38" s="193"/>
      <c r="G38" s="193"/>
      <c r="H38" s="193"/>
      <c r="I38" s="193"/>
      <c r="J38" s="193"/>
    </row>
    <row customHeight="1" ht="11.25">
      <c r="A39" s="191" t="s">
        <v>736</v>
      </c>
      <c r="B39" s="192" t="s">
        <v>737</v>
      </c>
      <c r="C39" s="191" t="s">
        <v>736</v>
      </c>
      <c r="D39" s="193"/>
      <c r="F39" s="193"/>
      <c r="G39" s="193"/>
      <c r="H39" s="193"/>
      <c r="I39" s="193"/>
      <c r="J39" s="193"/>
    </row>
    <row customHeight="1" ht="11.25">
      <c r="A40" s="191" t="s">
        <v>738</v>
      </c>
      <c r="B40" s="192" t="s">
        <v>739</v>
      </c>
      <c r="C40" s="191" t="s">
        <v>738</v>
      </c>
      <c r="D40" s="193"/>
      <c r="F40" s="193"/>
      <c r="G40" s="193"/>
      <c r="H40" s="193"/>
      <c r="I40" s="193"/>
      <c r="J40" s="193"/>
    </row>
    <row customHeight="1" ht="11.25">
      <c r="A41" s="191" t="s">
        <v>740</v>
      </c>
      <c r="B41" s="192" t="s">
        <v>741</v>
      </c>
      <c r="C41" s="191" t="s">
        <v>740</v>
      </c>
      <c r="D41" s="193"/>
      <c r="F41" s="193"/>
      <c r="G41" s="193"/>
      <c r="H41" s="193"/>
      <c r="I41" s="193"/>
      <c r="J41" s="193"/>
    </row>
    <row customHeight="1" ht="11.25">
      <c r="A42" s="191" t="s">
        <v>742</v>
      </c>
      <c r="B42" s="192" t="s">
        <v>743</v>
      </c>
      <c r="C42" s="191" t="s">
        <v>742</v>
      </c>
      <c r="D42" s="193"/>
      <c r="F42" s="193"/>
      <c r="G42" s="193"/>
      <c r="H42" s="193"/>
      <c r="I42" s="193"/>
      <c r="J42" s="193"/>
    </row>
    <row customHeight="1" ht="11.25">
      <c r="A43" s="191" t="s">
        <v>744</v>
      </c>
      <c r="B43" s="192" t="s">
        <v>745</v>
      </c>
      <c r="C43" s="191" t="s">
        <v>744</v>
      </c>
      <c r="D43" s="193"/>
      <c r="F43" s="193"/>
      <c r="G43" s="193"/>
      <c r="H43" s="193"/>
      <c r="I43" s="193"/>
      <c r="J43" s="193"/>
    </row>
    <row customHeight="1" ht="11.25">
      <c r="A44" s="191" t="s">
        <v>746</v>
      </c>
      <c r="B44" s="192" t="s">
        <v>747</v>
      </c>
      <c r="C44" s="191" t="s">
        <v>746</v>
      </c>
      <c r="D44" s="193"/>
      <c r="F44" s="193"/>
      <c r="G44" s="193"/>
      <c r="H44" s="193"/>
      <c r="I44" s="193"/>
      <c r="J44" s="193"/>
    </row>
    <row customHeight="1" ht="11.25">
      <c r="A45" s="191" t="s">
        <v>748</v>
      </c>
      <c r="B45" s="192" t="s">
        <v>749</v>
      </c>
      <c r="C45" s="191" t="s">
        <v>748</v>
      </c>
      <c r="D45" s="193"/>
      <c r="F45" s="193"/>
      <c r="G45" s="193"/>
      <c r="H45" s="193"/>
      <c r="I45" s="193"/>
      <c r="J45" s="193"/>
    </row>
    <row customHeight="1" ht="11.25">
      <c r="A46" s="191" t="s">
        <v>750</v>
      </c>
      <c r="B46" s="192" t="s">
        <v>751</v>
      </c>
      <c r="C46" s="191" t="s">
        <v>750</v>
      </c>
      <c r="D46" s="193"/>
      <c r="F46" s="193"/>
      <c r="G46" s="193"/>
      <c r="H46" s="193"/>
      <c r="I46" s="193"/>
      <c r="J46" s="193"/>
    </row>
    <row customHeight="1" ht="11.25">
      <c r="A47" s="191" t="s">
        <v>752</v>
      </c>
      <c r="B47" s="192" t="s">
        <v>753</v>
      </c>
      <c r="C47" s="191" t="s">
        <v>752</v>
      </c>
      <c r="D47" s="193"/>
      <c r="F47" s="193"/>
      <c r="G47" s="193"/>
      <c r="H47" s="193"/>
      <c r="I47" s="193"/>
      <c r="J47" s="193"/>
    </row>
    <row customHeight="1" ht="11.25">
      <c r="A48" s="191" t="s">
        <v>754</v>
      </c>
      <c r="B48" s="192" t="s">
        <v>755</v>
      </c>
      <c r="C48" s="191" t="s">
        <v>754</v>
      </c>
      <c r="D48" s="193"/>
      <c r="F48" s="193"/>
      <c r="G48" s="193"/>
      <c r="H48" s="193"/>
      <c r="I48" s="193"/>
      <c r="J48" s="193"/>
    </row>
    <row customHeight="1" ht="11.25">
      <c r="A49" s="191" t="s">
        <v>756</v>
      </c>
      <c r="B49" s="192" t="s">
        <v>757</v>
      </c>
      <c r="C49" s="191" t="s">
        <v>756</v>
      </c>
      <c r="D49" s="193"/>
      <c r="F49" s="193"/>
      <c r="G49" s="193"/>
      <c r="H49" s="193"/>
      <c r="I49" s="193"/>
      <c r="J49" s="193"/>
    </row>
    <row customHeight="1" ht="11.25">
      <c r="A50" s="191" t="s">
        <v>758</v>
      </c>
      <c r="B50" s="192" t="s">
        <v>759</v>
      </c>
      <c r="C50" s="191" t="s">
        <v>758</v>
      </c>
      <c r="D50" s="193"/>
      <c r="F50" s="193"/>
      <c r="G50" s="193"/>
      <c r="H50" s="193"/>
      <c r="I50" s="193"/>
      <c r="J50" s="193"/>
    </row>
    <row customHeight="1" ht="11.25">
      <c r="A51" s="191" t="s">
        <v>760</v>
      </c>
      <c r="B51" s="192" t="s">
        <v>761</v>
      </c>
      <c r="C51" s="191" t="s">
        <v>760</v>
      </c>
      <c r="D51" s="193"/>
      <c r="F51" s="193"/>
      <c r="G51" s="193"/>
      <c r="H51" s="193"/>
      <c r="I51" s="193"/>
      <c r="J51" s="193"/>
    </row>
    <row customHeight="1" ht="11.25">
      <c r="A52" s="191" t="s">
        <v>762</v>
      </c>
      <c r="B52" s="192" t="s">
        <v>763</v>
      </c>
      <c r="C52" s="191" t="s">
        <v>762</v>
      </c>
      <c r="D52" s="193"/>
      <c r="F52" s="193"/>
      <c r="G52" s="193"/>
      <c r="H52" s="193"/>
      <c r="I52" s="193"/>
      <c r="J52" s="193"/>
    </row>
    <row customHeight="1" ht="11.25">
      <c r="A53" s="191" t="s">
        <v>764</v>
      </c>
      <c r="B53" s="192" t="s">
        <v>765</v>
      </c>
      <c r="C53" s="191" t="s">
        <v>764</v>
      </c>
      <c r="D53" s="193"/>
      <c r="F53" s="193"/>
      <c r="G53" s="193"/>
      <c r="H53" s="193"/>
      <c r="I53" s="193"/>
      <c r="J53" s="193"/>
    </row>
    <row customHeight="1" ht="11.25">
      <c r="A54" s="191" t="s">
        <v>766</v>
      </c>
      <c r="B54" s="192" t="s">
        <v>767</v>
      </c>
      <c r="C54" s="191" t="s">
        <v>766</v>
      </c>
      <c r="D54" s="193"/>
      <c r="F54" s="193"/>
      <c r="G54" s="193"/>
      <c r="H54" s="193"/>
      <c r="I54" s="193"/>
      <c r="J54" s="193"/>
    </row>
    <row customHeight="1" ht="11.25">
      <c r="A55" s="191" t="s">
        <v>768</v>
      </c>
      <c r="B55" s="192" t="s">
        <v>769</v>
      </c>
      <c r="C55" s="191" t="s">
        <v>768</v>
      </c>
      <c r="D55" s="193"/>
      <c r="F55" s="193"/>
      <c r="G55" s="193"/>
      <c r="H55" s="193"/>
      <c r="I55" s="193"/>
      <c r="J55" s="193"/>
    </row>
    <row customHeight="1" ht="11.25">
      <c r="A56" s="191" t="s">
        <v>770</v>
      </c>
      <c r="B56" s="202" t="s">
        <v>771</v>
      </c>
      <c r="C56" s="204" t="s">
        <v>772</v>
      </c>
      <c r="D56" s="193"/>
      <c r="F56" s="193"/>
      <c r="G56" s="193"/>
      <c r="H56" s="193"/>
      <c r="I56" s="193"/>
      <c r="J56" s="193"/>
    </row>
    <row customHeight="1" ht="11.25">
      <c r="A57" s="191" t="s">
        <v>773</v>
      </c>
      <c r="B57" s="192" t="s">
        <v>774</v>
      </c>
      <c r="C57" s="191" t="s">
        <v>773</v>
      </c>
      <c r="D57" s="193"/>
      <c r="F57" s="193"/>
      <c r="G57" s="193"/>
      <c r="H57" s="193"/>
      <c r="I57" s="193"/>
      <c r="J57" s="193"/>
    </row>
    <row customHeight="1" ht="11.25">
      <c r="A58" s="191" t="s">
        <v>775</v>
      </c>
      <c r="B58" s="192" t="s">
        <v>776</v>
      </c>
      <c r="C58" s="191" t="s">
        <v>775</v>
      </c>
      <c r="D58" s="193"/>
      <c r="F58" s="193"/>
      <c r="G58" s="193"/>
      <c r="H58" s="193"/>
      <c r="I58" s="193"/>
      <c r="J58" s="193"/>
    </row>
    <row customHeight="1" ht="11.25">
      <c r="A59" s="191" t="s">
        <v>777</v>
      </c>
      <c r="B59" s="192" t="s">
        <v>778</v>
      </c>
      <c r="C59" s="191" t="s">
        <v>777</v>
      </c>
      <c r="D59" s="193"/>
      <c r="F59" s="193"/>
      <c r="G59" s="193"/>
      <c r="H59" s="193"/>
      <c r="I59" s="193"/>
      <c r="J59" s="193"/>
    </row>
    <row customHeight="1" ht="11.25">
      <c r="A60" s="191" t="s">
        <v>779</v>
      </c>
      <c r="B60" s="192" t="s">
        <v>780</v>
      </c>
      <c r="C60" s="201" t="s">
        <v>781</v>
      </c>
      <c r="D60" s="193"/>
      <c r="F60" s="193"/>
      <c r="G60" s="193"/>
      <c r="H60" s="193"/>
      <c r="I60" s="193"/>
      <c r="J60" s="193"/>
    </row>
    <row customHeight="1" ht="11.25">
      <c r="A61" s="191" t="s">
        <v>782</v>
      </c>
      <c r="B61" s="192" t="s">
        <v>783</v>
      </c>
      <c r="C61" s="191" t="s">
        <v>782</v>
      </c>
      <c r="D61" s="193"/>
      <c r="F61" s="193"/>
      <c r="G61" s="193"/>
      <c r="H61" s="193"/>
      <c r="I61" s="193"/>
      <c r="J61" s="193"/>
    </row>
    <row customHeight="1" ht="11.25">
      <c r="A62" s="191" t="s">
        <v>784</v>
      </c>
      <c r="B62" s="192" t="s">
        <v>785</v>
      </c>
      <c r="C62" s="201" t="s">
        <v>786</v>
      </c>
      <c r="D62" s="193"/>
      <c r="F62" s="193"/>
      <c r="G62" s="193"/>
      <c r="H62" s="193"/>
      <c r="I62" s="193"/>
      <c r="J62" s="193"/>
    </row>
    <row customHeight="1" ht="11.25">
      <c r="A63" s="191" t="s">
        <v>787</v>
      </c>
      <c r="B63" s="192" t="s">
        <v>788</v>
      </c>
      <c r="C63" s="191" t="s">
        <v>787</v>
      </c>
      <c r="D63" s="193"/>
      <c r="F63" s="193"/>
      <c r="G63" s="193"/>
      <c r="H63" s="193"/>
      <c r="I63" s="193"/>
      <c r="J63" s="193"/>
    </row>
    <row customHeight="1" ht="11.25">
      <c r="A64" s="191" t="s">
        <v>789</v>
      </c>
      <c r="B64" s="192" t="s">
        <v>790</v>
      </c>
      <c r="C64" s="191" t="s">
        <v>789</v>
      </c>
      <c r="D64" s="193"/>
      <c r="F64" s="193"/>
      <c r="G64" s="193"/>
      <c r="H64" s="193"/>
      <c r="I64" s="193"/>
      <c r="J64" s="193"/>
    </row>
    <row customHeight="1" ht="11.25">
      <c r="A65" s="191" t="s">
        <v>791</v>
      </c>
      <c r="B65" s="192" t="s">
        <v>792</v>
      </c>
      <c r="C65" s="191" t="s">
        <v>791</v>
      </c>
      <c r="D65" s="193"/>
      <c r="F65" s="193"/>
      <c r="G65" s="193"/>
      <c r="H65" s="193"/>
      <c r="I65" s="193"/>
      <c r="J65" s="193"/>
    </row>
    <row customHeight="1" ht="11.25">
      <c r="A66" s="191" t="s">
        <v>793</v>
      </c>
      <c r="B66" s="192" t="s">
        <v>794</v>
      </c>
      <c r="C66" s="191" t="s">
        <v>793</v>
      </c>
      <c r="D66" s="193"/>
      <c r="F66" s="193"/>
      <c r="G66" s="193"/>
      <c r="H66" s="193"/>
      <c r="I66" s="193"/>
      <c r="J66" s="193"/>
    </row>
    <row customHeight="1" ht="11.25">
      <c r="A67" s="191" t="s">
        <v>795</v>
      </c>
      <c r="B67" s="192" t="s">
        <v>796</v>
      </c>
      <c r="C67" s="191" t="s">
        <v>795</v>
      </c>
      <c r="D67" s="193"/>
      <c r="F67" s="193"/>
      <c r="G67" s="193"/>
      <c r="H67" s="193"/>
      <c r="I67" s="193"/>
      <c r="J67" s="193"/>
    </row>
    <row customHeight="1" ht="11.25">
      <c r="A68" s="191" t="s">
        <v>797</v>
      </c>
      <c r="B68" s="192" t="s">
        <v>798</v>
      </c>
      <c r="C68" s="191" t="s">
        <v>797</v>
      </c>
      <c r="D68" s="193"/>
      <c r="F68" s="193"/>
      <c r="G68" s="193"/>
      <c r="H68" s="193"/>
      <c r="I68" s="193"/>
      <c r="J68" s="193"/>
    </row>
    <row customHeight="1" ht="11.25">
      <c r="A69" s="191" t="s">
        <v>799</v>
      </c>
      <c r="B69" s="192" t="s">
        <v>800</v>
      </c>
      <c r="C69" s="191" t="s">
        <v>799</v>
      </c>
      <c r="D69" s="193"/>
      <c r="F69" s="193"/>
      <c r="G69" s="193"/>
      <c r="H69" s="193"/>
      <c r="I69" s="193"/>
      <c r="J69" s="193"/>
    </row>
    <row customHeight="1" ht="11.25">
      <c r="A70" s="191" t="s">
        <v>801</v>
      </c>
      <c r="B70" s="192" t="s">
        <v>802</v>
      </c>
      <c r="C70" s="191" t="s">
        <v>801</v>
      </c>
      <c r="D70" s="193"/>
      <c r="F70" s="193"/>
      <c r="G70" s="193"/>
      <c r="H70" s="193"/>
      <c r="I70" s="193"/>
      <c r="J70" s="193"/>
    </row>
    <row customHeight="1" ht="11.25">
      <c r="A71" s="191" t="s">
        <v>803</v>
      </c>
      <c r="B71" s="192" t="s">
        <v>804</v>
      </c>
      <c r="C71" s="191" t="s">
        <v>803</v>
      </c>
      <c r="D71" s="193"/>
      <c r="F71" s="193"/>
      <c r="G71" s="193"/>
      <c r="H71" s="193"/>
      <c r="I71" s="193"/>
      <c r="J71" s="193"/>
    </row>
    <row customHeight="1" ht="11.25">
      <c r="A72" s="191" t="s">
        <v>805</v>
      </c>
      <c r="B72" s="192" t="s">
        <v>806</v>
      </c>
      <c r="C72" s="191" t="s">
        <v>805</v>
      </c>
      <c r="D72" s="193"/>
      <c r="F72" s="193"/>
      <c r="G72" s="193"/>
      <c r="H72" s="193"/>
      <c r="I72" s="193"/>
      <c r="J72" s="193"/>
    </row>
    <row customHeight="1" ht="11.25">
      <c r="A73" s="191" t="s">
        <v>807</v>
      </c>
      <c r="B73" s="192" t="s">
        <v>808</v>
      </c>
      <c r="C73" s="191" t="s">
        <v>807</v>
      </c>
      <c r="D73" s="193"/>
      <c r="F73" s="193"/>
      <c r="G73" s="193"/>
      <c r="H73" s="193"/>
      <c r="I73" s="193"/>
      <c r="J73" s="193"/>
    </row>
    <row customHeight="1" ht="11.25">
      <c r="A74" s="191" t="s">
        <v>809</v>
      </c>
      <c r="B74" s="192" t="s">
        <v>810</v>
      </c>
      <c r="C74" s="191" t="s">
        <v>809</v>
      </c>
      <c r="D74" s="193"/>
      <c r="F74" s="193"/>
      <c r="G74" s="193"/>
      <c r="H74" s="193"/>
      <c r="I74" s="193"/>
      <c r="J74" s="193"/>
    </row>
    <row customHeight="1" ht="11.25">
      <c r="A75" s="191" t="s">
        <v>811</v>
      </c>
      <c r="B75" s="192" t="s">
        <v>812</v>
      </c>
      <c r="C75" s="191" t="s">
        <v>811</v>
      </c>
      <c r="D75" s="193"/>
      <c r="F75" s="193"/>
      <c r="G75" s="193"/>
      <c r="H75" s="193"/>
      <c r="I75" s="193"/>
      <c r="J75" s="193"/>
    </row>
    <row customHeight="1" ht="11.25">
      <c r="A76" s="191" t="s">
        <v>813</v>
      </c>
      <c r="B76" s="192" t="s">
        <v>814</v>
      </c>
      <c r="C76" s="191" t="s">
        <v>813</v>
      </c>
      <c r="D76" s="193"/>
      <c r="F76" s="193"/>
      <c r="G76" s="193"/>
      <c r="H76" s="193"/>
      <c r="I76" s="193"/>
      <c r="J76" s="193"/>
    </row>
    <row customHeight="1" ht="11.25">
      <c r="A77" s="191" t="s">
        <v>815</v>
      </c>
      <c r="B77" s="192" t="s">
        <v>816</v>
      </c>
      <c r="C77" s="201" t="s">
        <v>817</v>
      </c>
      <c r="D77" s="193"/>
      <c r="F77" s="193"/>
      <c r="G77" s="193"/>
      <c r="H77" s="193"/>
      <c r="I77" s="193"/>
      <c r="J77" s="193"/>
    </row>
    <row customHeight="1" ht="11.25">
      <c r="A78" s="191" t="s">
        <v>818</v>
      </c>
      <c r="B78" s="192" t="s">
        <v>819</v>
      </c>
      <c r="C78" s="191" t="s">
        <v>818</v>
      </c>
      <c r="D78" s="193"/>
      <c r="F78" s="193"/>
      <c r="G78" s="193"/>
      <c r="H78" s="193"/>
      <c r="I78" s="193"/>
      <c r="J78" s="193"/>
    </row>
    <row customHeight="1" ht="11.25">
      <c r="A79" s="191" t="s">
        <v>820</v>
      </c>
      <c r="B79" s="192" t="s">
        <v>821</v>
      </c>
      <c r="C79" s="191" t="s">
        <v>820</v>
      </c>
      <c r="D79" s="193"/>
      <c r="F79" s="193"/>
      <c r="G79" s="193"/>
      <c r="H79" s="193"/>
      <c r="I79" s="193"/>
      <c r="J79" s="193"/>
    </row>
    <row customHeight="1" ht="11.25">
      <c r="A80" s="191" t="s">
        <v>822</v>
      </c>
      <c r="B80" s="192" t="s">
        <v>823</v>
      </c>
      <c r="C80" s="191" t="s">
        <v>822</v>
      </c>
      <c r="D80" s="193"/>
      <c r="F80" s="193"/>
      <c r="G80" s="193"/>
      <c r="H80" s="193"/>
      <c r="I80" s="193"/>
      <c r="J80" s="193"/>
    </row>
    <row customHeight="1" ht="11.25">
      <c r="A81" s="191" t="s">
        <v>824</v>
      </c>
      <c r="B81" s="192" t="s">
        <v>825</v>
      </c>
      <c r="C81" s="191" t="s">
        <v>824</v>
      </c>
      <c r="D81" s="193"/>
      <c r="F81" s="193"/>
      <c r="G81" s="193"/>
      <c r="H81" s="193"/>
      <c r="I81" s="193"/>
      <c r="J81" s="193"/>
    </row>
    <row customHeight="1" ht="11.25">
      <c r="A82" s="191" t="s">
        <v>826</v>
      </c>
      <c r="B82" s="192" t="s">
        <v>827</v>
      </c>
      <c r="C82" s="201" t="s">
        <v>828</v>
      </c>
      <c r="D82" s="193"/>
      <c r="F82" s="193"/>
      <c r="G82" s="193"/>
      <c r="H82" s="193"/>
      <c r="I82" s="193"/>
      <c r="J82" s="193"/>
    </row>
    <row customHeight="1" ht="11.25">
      <c r="A83" s="191" t="s">
        <v>829</v>
      </c>
      <c r="B83" s="192" t="s">
        <v>830</v>
      </c>
      <c r="C83" s="201" t="s">
        <v>831</v>
      </c>
      <c r="D83" s="193"/>
      <c r="F83" s="193"/>
      <c r="G83" s="193"/>
      <c r="H83" s="193"/>
      <c r="I83" s="193"/>
      <c r="J83" s="193"/>
    </row>
    <row customHeight="1" ht="11.25">
      <c r="A84" s="191" t="s">
        <v>832</v>
      </c>
      <c r="B84" s="192" t="s">
        <v>833</v>
      </c>
      <c r="C84" s="191" t="s">
        <v>832</v>
      </c>
      <c r="D84" s="193"/>
      <c r="F84" s="193"/>
      <c r="G84" s="193"/>
      <c r="H84" s="193"/>
      <c r="I84" s="193"/>
      <c r="J84" s="193"/>
    </row>
    <row customHeight="1" ht="11.25">
      <c r="A85" s="191" t="s">
        <v>834</v>
      </c>
      <c r="B85" s="192" t="s">
        <v>835</v>
      </c>
      <c r="C85" s="191" t="s">
        <v>834</v>
      </c>
      <c r="D85" s="193"/>
      <c r="F85" s="193"/>
      <c r="G85" s="193"/>
      <c r="H85" s="193"/>
      <c r="I85" s="193"/>
      <c r="J85" s="193"/>
    </row>
    <row customHeight="1" ht="11.25">
      <c r="A86" s="191" t="s">
        <v>836</v>
      </c>
      <c r="B86" s="192" t="s">
        <v>837</v>
      </c>
      <c r="C86" s="191" t="s">
        <v>836</v>
      </c>
      <c r="D86" s="193"/>
      <c r="F86" s="193"/>
      <c r="G86" s="193"/>
      <c r="H86" s="193"/>
      <c r="I86" s="193"/>
      <c r="J86" s="193"/>
    </row>
    <row customHeight="1" ht="11.25">
      <c r="A87" s="193"/>
      <c r="B87" s="193"/>
      <c r="C87" s="205"/>
      <c r="D87" s="193"/>
      <c r="F87" s="193"/>
      <c r="G87" s="193"/>
      <c r="H87" s="193"/>
      <c r="I87" s="193"/>
      <c r="J87" s="193"/>
    </row>
    <row customHeight="1" ht="11.25">
      <c r="A88" s="193"/>
      <c r="B88" s="193"/>
      <c r="C88" s="193"/>
      <c r="D88" s="193"/>
      <c r="F88" s="193"/>
      <c r="G88" s="193"/>
      <c r="H88" s="193"/>
      <c r="I88" s="193"/>
      <c r="J88" s="193"/>
    </row>
    <row customHeight="1" ht="11.25">
      <c r="A89" s="193"/>
      <c r="B89" s="193"/>
      <c r="C89" s="193"/>
      <c r="D89" s="193"/>
      <c r="F89" s="193"/>
      <c r="G89" s="193"/>
      <c r="H89" s="193"/>
      <c r="I89" s="193"/>
      <c r="J89" s="193"/>
    </row>
    <row customHeight="1" ht="11.25">
      <c r="A90" s="193"/>
      <c r="B90" s="193"/>
      <c r="C90" s="193"/>
      <c r="D90" s="193"/>
      <c r="F90" s="193"/>
      <c r="G90" s="193"/>
      <c r="H90" s="193"/>
      <c r="I90" s="193"/>
      <c r="J90" s="193"/>
    </row>
    <row customHeight="1" ht="11.25">
      <c r="A91" s="193"/>
      <c r="B91" s="193"/>
      <c r="C91" s="193"/>
      <c r="D91" s="193"/>
      <c r="F91" s="193"/>
      <c r="G91" s="193"/>
      <c r="H91" s="193"/>
      <c r="I91" s="193"/>
      <c r="J91" s="193"/>
    </row>
    <row customHeight="1" ht="11.25">
      <c r="A92" s="193"/>
      <c r="B92" s="193"/>
      <c r="C92" s="193"/>
      <c r="D92" s="193"/>
      <c r="F92" s="193"/>
      <c r="G92" s="193"/>
      <c r="H92" s="193"/>
      <c r="I92" s="193"/>
      <c r="J92" s="193"/>
    </row>
    <row customHeight="1" ht="11.25">
      <c r="A93" s="193"/>
      <c r="B93" s="193"/>
      <c r="C93" s="193"/>
      <c r="D93" s="193"/>
      <c r="F93" s="193"/>
      <c r="G93" s="193"/>
      <c r="H93" s="193"/>
      <c r="I93" s="193"/>
      <c r="J93" s="193"/>
    </row>
    <row customHeight="1" ht="11.25">
      <c r="A94" s="193"/>
      <c r="B94" s="193"/>
      <c r="C94" s="193"/>
      <c r="D94" s="193"/>
      <c r="F94" s="193"/>
      <c r="G94" s="193"/>
      <c r="H94" s="193"/>
      <c r="I94" s="193"/>
      <c r="J94" s="193"/>
    </row>
    <row customHeight="1" ht="11.25">
      <c r="A95" s="193"/>
      <c r="B95" s="193"/>
      <c r="C95" s="193"/>
      <c r="D95" s="193"/>
      <c r="F95" s="193"/>
      <c r="G95" s="193"/>
      <c r="H95" s="193"/>
      <c r="I95" s="193"/>
      <c r="J95" s="193"/>
    </row>
    <row customHeight="1" ht="11.25">
      <c r="A96" s="193"/>
      <c r="B96" s="193"/>
      <c r="C96" s="193"/>
      <c r="D96" s="193"/>
      <c r="F96" s="193"/>
      <c r="G96" s="193"/>
      <c r="H96" s="193"/>
      <c r="I96" s="193"/>
      <c r="J96" s="193"/>
    </row>
    <row customHeight="1" ht="11.25">
      <c r="A97" s="193"/>
      <c r="B97" s="193"/>
      <c r="C97" s="193"/>
      <c r="D97" s="193"/>
      <c r="F97" s="193"/>
      <c r="G97" s="193"/>
      <c r="H97" s="193"/>
      <c r="I97" s="193"/>
      <c r="J97" s="193"/>
    </row>
    <row customHeight="1" ht="11.25">
      <c r="A98" s="193"/>
      <c r="B98" s="193"/>
      <c r="C98" s="193"/>
      <c r="D98" s="193"/>
      <c r="F98" s="193"/>
      <c r="G98" s="193"/>
      <c r="H98" s="193"/>
      <c r="I98" s="193"/>
      <c r="J98" s="193"/>
    </row>
    <row customHeight="1" ht="11.25">
      <c r="A99" s="193"/>
      <c r="B99" s="193"/>
      <c r="C99" s="193"/>
      <c r="D99" s="193"/>
      <c r="F99" s="193"/>
      <c r="G99" s="193"/>
      <c r="H99" s="193"/>
      <c r="I99" s="193"/>
      <c r="J99" s="193"/>
    </row>
    <row customHeight="1" ht="11.25">
      <c r="A100" s="193"/>
      <c r="B100" s="193"/>
      <c r="C100" s="193"/>
      <c r="D100" s="193"/>
      <c r="F100" s="193"/>
      <c r="G100" s="193"/>
      <c r="H100" s="193"/>
      <c r="I100" s="193"/>
      <c r="J100" s="193"/>
    </row>
    <row customHeight="1" ht="11.25">
      <c r="A101" s="193"/>
      <c r="B101" s="193"/>
      <c r="C101" s="193"/>
      <c r="D101" s="193"/>
      <c r="F101" s="193"/>
      <c r="G101" s="193"/>
      <c r="H101" s="193"/>
      <c r="I101" s="193"/>
      <c r="J101" s="193"/>
    </row>
    <row customHeight="1" ht="11.25">
      <c r="A102" s="193"/>
      <c r="B102" s="193"/>
      <c r="C102" s="193"/>
      <c r="D102" s="193"/>
      <c r="F102" s="193"/>
      <c r="G102" s="193"/>
      <c r="H102" s="193"/>
      <c r="I102" s="193"/>
      <c r="J102" s="193"/>
    </row>
    <row customHeight="1" ht="11.25">
      <c r="A103" s="193"/>
      <c r="B103" s="193"/>
      <c r="C103" s="193"/>
      <c r="D103" s="193"/>
      <c r="F103" s="193"/>
      <c r="G103" s="193"/>
      <c r="H103" s="193"/>
      <c r="I103" s="193"/>
      <c r="J103" s="193"/>
    </row>
    <row customHeight="1" ht="11.25">
      <c r="A104" s="193"/>
      <c r="B104" s="193"/>
      <c r="C104" s="193"/>
      <c r="D104" s="193"/>
      <c r="F104" s="193"/>
      <c r="G104" s="193"/>
      <c r="H104" s="193"/>
      <c r="I104" s="193"/>
      <c r="J104" s="193"/>
    </row>
    <row customHeight="1" ht="11.25">
      <c r="A105" s="193"/>
      <c r="B105" s="193"/>
      <c r="C105" s="193"/>
      <c r="D105" s="193"/>
      <c r="F105" s="193"/>
      <c r="G105" s="193"/>
      <c r="H105" s="193"/>
      <c r="I105" s="193"/>
      <c r="J105" s="193"/>
    </row>
    <row customHeight="1" ht="11.25">
      <c r="A106" s="193"/>
      <c r="B106" s="193"/>
      <c r="C106" s="193"/>
      <c r="D106" s="193"/>
      <c r="F106" s="193"/>
      <c r="G106" s="193"/>
      <c r="H106" s="193"/>
      <c r="I106" s="193"/>
      <c r="J106" s="193"/>
    </row>
    <row customHeight="1" ht="11.25">
      <c r="A107" s="193"/>
      <c r="B107" s="193"/>
      <c r="C107" s="193"/>
      <c r="D107" s="193"/>
      <c r="F107" s="193"/>
      <c r="G107" s="193"/>
      <c r="H107" s="193"/>
      <c r="I107" s="193"/>
      <c r="J107" s="193"/>
    </row>
    <row customHeight="1" ht="11.25">
      <c r="A108" s="193"/>
      <c r="B108" s="193"/>
      <c r="C108" s="193"/>
      <c r="D108" s="193"/>
      <c r="F108" s="193"/>
      <c r="G108" s="193"/>
      <c r="H108" s="193"/>
      <c r="I108" s="193"/>
      <c r="J108" s="193"/>
    </row>
    <row customHeight="1" ht="11.25">
      <c r="A109" s="193"/>
      <c r="B109" s="193"/>
      <c r="C109" s="193"/>
      <c r="D109" s="193"/>
      <c r="F109" s="193"/>
      <c r="G109" s="193"/>
      <c r="H109" s="193"/>
      <c r="I109" s="193"/>
      <c r="J109" s="193"/>
    </row>
    <row customHeight="1" ht="11.25">
      <c r="A110" s="193"/>
      <c r="B110" s="193"/>
      <c r="C110" s="193"/>
      <c r="D110" s="193"/>
      <c r="F110" s="193"/>
      <c r="G110" s="193"/>
      <c r="H110" s="193"/>
      <c r="I110" s="193"/>
      <c r="J110" s="193"/>
    </row>
    <row customHeight="1" ht="11.25">
      <c r="A111" s="193"/>
      <c r="B111" s="193"/>
      <c r="C111" s="193"/>
      <c r="D111" s="193"/>
      <c r="F111" s="193"/>
      <c r="G111" s="193"/>
      <c r="H111" s="193"/>
      <c r="I111" s="193"/>
      <c r="J111" s="193"/>
    </row>
    <row customHeight="1" ht="11.25">
      <c r="A112" s="193"/>
      <c r="B112" s="193"/>
      <c r="C112" s="193"/>
      <c r="D112" s="193"/>
      <c r="F112" s="193"/>
      <c r="G112" s="193"/>
      <c r="H112" s="193"/>
      <c r="I112" s="193"/>
      <c r="J112" s="193"/>
    </row>
    <row customHeight="1" ht="11.25">
      <c r="A113" s="193"/>
      <c r="B113" s="193"/>
      <c r="C113" s="193"/>
      <c r="D113" s="193"/>
      <c r="F113" s="193"/>
      <c r="G113" s="193"/>
      <c r="H113" s="193"/>
      <c r="I113" s="193"/>
      <c r="J113" s="193"/>
    </row>
    <row customHeight="1" ht="11.25">
      <c r="A114" s="193"/>
      <c r="B114" s="193"/>
      <c r="C114" s="193"/>
      <c r="D114" s="193"/>
      <c r="F114" s="193"/>
      <c r="G114" s="193"/>
      <c r="H114" s="193"/>
      <c r="I114" s="193"/>
      <c r="J114" s="193"/>
    </row>
    <row customHeight="1" ht="11.25">
      <c r="A115" s="193"/>
      <c r="B115" s="193"/>
      <c r="C115" s="193"/>
      <c r="D115" s="193"/>
      <c r="F115" s="193"/>
      <c r="G115" s="193"/>
      <c r="H115" s="193"/>
      <c r="I115" s="193"/>
      <c r="J115" s="193"/>
    </row>
    <row customHeight="1" ht="11.25">
      <c r="A116" s="193"/>
      <c r="B116" s="193"/>
      <c r="C116" s="193"/>
      <c r="D116" s="193"/>
      <c r="F116" s="193"/>
      <c r="G116" s="193"/>
      <c r="H116" s="193"/>
      <c r="I116" s="193"/>
      <c r="J116" s="193"/>
    </row>
    <row customHeight="1" ht="11.25">
      <c r="A117" s="193"/>
      <c r="B117" s="193"/>
      <c r="C117" s="193"/>
      <c r="D117" s="193"/>
      <c r="F117" s="193"/>
      <c r="G117" s="193"/>
      <c r="H117" s="193"/>
      <c r="I117" s="193"/>
      <c r="J117" s="193"/>
    </row>
    <row customHeight="1" ht="11.25">
      <c r="A118" s="193"/>
      <c r="B118" s="193"/>
      <c r="C118" s="193"/>
      <c r="D118" s="193"/>
      <c r="F118" s="193"/>
      <c r="G118" s="193"/>
      <c r="H118" s="193"/>
      <c r="I118" s="193"/>
      <c r="J118" s="193"/>
    </row>
    <row customHeight="1" ht="11.25">
      <c r="A119" s="193"/>
      <c r="B119" s="193"/>
      <c r="C119" s="193"/>
      <c r="D119" s="193"/>
      <c r="F119" s="193"/>
      <c r="G119" s="193"/>
      <c r="H119" s="193"/>
      <c r="I119" s="193"/>
      <c r="J119" s="193"/>
    </row>
    <row customHeight="1" ht="11.25">
      <c r="A120" s="193"/>
      <c r="B120" s="193"/>
      <c r="C120" s="193"/>
      <c r="D120" s="193"/>
      <c r="F120" s="193"/>
      <c r="G120" s="193"/>
      <c r="H120" s="193"/>
      <c r="I120" s="193"/>
      <c r="J120" s="193"/>
    </row>
    <row customHeight="1" ht="11.25">
      <c r="A121" s="193"/>
      <c r="B121" s="193"/>
      <c r="C121" s="193"/>
      <c r="D121" s="193"/>
      <c r="F121" s="193"/>
      <c r="G121" s="193"/>
      <c r="H121" s="193"/>
      <c r="I121" s="193"/>
      <c r="J121" s="193"/>
    </row>
    <row customHeight="1" ht="11.25">
      <c r="A122" s="193"/>
      <c r="B122" s="193"/>
      <c r="C122" s="193"/>
      <c r="D122" s="193"/>
      <c r="F122" s="193"/>
      <c r="G122" s="193"/>
      <c r="H122" s="193"/>
      <c r="I122" s="193"/>
      <c r="J122" s="193"/>
    </row>
    <row customHeight="1" ht="11.25">
      <c r="A123" s="193"/>
      <c r="B123" s="193"/>
      <c r="C123" s="193"/>
      <c r="D123" s="193"/>
      <c r="F123" s="193"/>
      <c r="G123" s="193"/>
      <c r="H123" s="193"/>
      <c r="I123" s="193"/>
      <c r="J123" s="193"/>
    </row>
    <row customHeight="1" ht="11.25">
      <c r="A124" s="193"/>
      <c r="B124" s="193"/>
      <c r="C124" s="193"/>
      <c r="D124" s="193"/>
      <c r="F124" s="193"/>
      <c r="G124" s="193"/>
      <c r="H124" s="193"/>
      <c r="I124" s="193"/>
      <c r="J124" s="193"/>
    </row>
    <row customHeight="1" ht="11.25">
      <c r="A125" s="193"/>
      <c r="B125" s="193"/>
      <c r="C125" s="193"/>
      <c r="D125" s="193"/>
      <c r="F125" s="193"/>
      <c r="G125" s="193"/>
      <c r="H125" s="193"/>
      <c r="I125" s="193"/>
      <c r="J125" s="193"/>
    </row>
    <row customHeight="1" ht="11.25">
      <c r="A126" s="193"/>
      <c r="B126" s="193"/>
      <c r="C126" s="193"/>
      <c r="D126" s="193"/>
      <c r="F126" s="193"/>
      <c r="G126" s="193"/>
      <c r="H126" s="193"/>
      <c r="I126" s="193"/>
      <c r="J126" s="193"/>
    </row>
    <row customHeight="1" ht="11.25">
      <c r="A127" s="193"/>
      <c r="B127" s="193"/>
      <c r="C127" s="193"/>
      <c r="D127" s="193"/>
      <c r="F127" s="193"/>
      <c r="G127" s="193"/>
      <c r="H127" s="193"/>
      <c r="I127" s="193"/>
      <c r="J127" s="193"/>
    </row>
    <row customHeight="1" ht="11.25">
      <c r="A128" s="193"/>
      <c r="B128" s="193"/>
      <c r="C128" s="193"/>
      <c r="D128" s="193"/>
      <c r="F128" s="193"/>
      <c r="G128" s="193"/>
      <c r="H128" s="193"/>
      <c r="I128" s="193"/>
      <c r="J128" s="193"/>
    </row>
    <row customHeight="1" ht="11.25">
      <c r="A129" s="193"/>
      <c r="B129" s="193"/>
      <c r="C129" s="193"/>
      <c r="D129" s="193"/>
      <c r="F129" s="193"/>
      <c r="G129" s="193"/>
      <c r="H129" s="193"/>
      <c r="I129" s="193"/>
      <c r="J129" s="193"/>
    </row>
    <row customHeight="1" ht="11.25">
      <c r="A130" s="193"/>
      <c r="B130" s="193"/>
      <c r="C130" s="193"/>
      <c r="D130" s="193"/>
      <c r="F130" s="193"/>
      <c r="G130" s="193"/>
      <c r="H130" s="193"/>
      <c r="I130" s="193"/>
      <c r="J130" s="193"/>
    </row>
    <row customHeight="1" ht="11.25">
      <c r="A131" s="193"/>
      <c r="B131" s="193"/>
      <c r="C131" s="193"/>
      <c r="D131" s="193"/>
      <c r="F131" s="193"/>
      <c r="G131" s="193"/>
      <c r="H131" s="193"/>
      <c r="I131" s="193"/>
      <c r="J131" s="193"/>
    </row>
    <row customHeight="1" ht="11.25">
      <c r="A132" s="193"/>
      <c r="B132" s="193"/>
      <c r="C132" s="193"/>
      <c r="D132" s="193"/>
      <c r="F132" s="193"/>
      <c r="G132" s="193"/>
      <c r="H132" s="193"/>
      <c r="I132" s="193"/>
      <c r="J132" s="193"/>
    </row>
    <row customHeight="1" ht="11.25">
      <c r="A133" s="193"/>
      <c r="B133" s="193"/>
      <c r="C133" s="193"/>
      <c r="D133" s="193"/>
      <c r="F133" s="193"/>
      <c r="G133" s="193"/>
      <c r="H133" s="193"/>
      <c r="I133" s="193"/>
      <c r="J133" s="193"/>
    </row>
    <row customHeight="1" ht="11.25">
      <c r="A134" s="193"/>
      <c r="B134" s="193"/>
      <c r="C134" s="193"/>
      <c r="D134" s="193"/>
      <c r="F134" s="193"/>
      <c r="G134" s="193"/>
      <c r="H134" s="193"/>
      <c r="I134" s="193"/>
      <c r="J134" s="193"/>
    </row>
    <row customHeight="1" ht="11.25">
      <c r="A135" s="193"/>
      <c r="B135" s="193"/>
      <c r="C135" s="193"/>
      <c r="D135" s="193"/>
      <c r="F135" s="193"/>
      <c r="G135" s="193"/>
      <c r="H135" s="193"/>
      <c r="I135" s="193"/>
      <c r="J135" s="193"/>
    </row>
    <row customHeight="1" ht="11.25">
      <c r="A136" s="193"/>
      <c r="B136" s="193"/>
      <c r="C136" s="193"/>
      <c r="D136" s="193"/>
      <c r="F136" s="193"/>
      <c r="G136" s="193"/>
      <c r="H136" s="193"/>
      <c r="I136" s="193"/>
      <c r="J136" s="193"/>
    </row>
    <row customHeight="1" ht="11.25">
      <c r="A137" s="193"/>
      <c r="B137" s="193"/>
      <c r="C137" s="193"/>
      <c r="D137" s="193"/>
      <c r="F137" s="193"/>
      <c r="G137" s="193"/>
      <c r="H137" s="193"/>
      <c r="I137" s="193"/>
      <c r="J137" s="193"/>
    </row>
    <row customHeight="1" ht="11.25">
      <c r="A138" s="193"/>
      <c r="B138" s="193"/>
      <c r="C138" s="193"/>
      <c r="D138" s="193"/>
      <c r="F138" s="193"/>
      <c r="G138" s="193"/>
      <c r="H138" s="193"/>
      <c r="I138" s="193"/>
      <c r="J138" s="193"/>
    </row>
    <row customHeight="1" ht="11.25">
      <c r="A139" s="193"/>
      <c r="B139" s="193"/>
      <c r="C139" s="193"/>
      <c r="D139" s="193"/>
      <c r="F139" s="193"/>
      <c r="G139" s="193"/>
      <c r="H139" s="193"/>
      <c r="I139" s="193"/>
      <c r="J139" s="193"/>
    </row>
    <row customHeight="1" ht="11.25">
      <c r="A140" s="193"/>
      <c r="B140" s="193"/>
      <c r="C140" s="193"/>
      <c r="D140" s="193"/>
      <c r="F140" s="193"/>
      <c r="G140" s="193"/>
      <c r="H140" s="193"/>
      <c r="I140" s="193"/>
      <c r="J140" s="193"/>
    </row>
    <row customHeight="1" ht="11.25">
      <c r="A141" s="193"/>
      <c r="B141" s="193"/>
      <c r="C141" s="193"/>
      <c r="D141" s="193"/>
      <c r="F141" s="193"/>
      <c r="G141" s="193"/>
      <c r="H141" s="193"/>
      <c r="I141" s="193"/>
      <c r="J141" s="193"/>
    </row>
    <row customHeight="1" ht="11.25">
      <c r="A142" s="193"/>
      <c r="B142" s="193"/>
      <c r="C142" s="193"/>
      <c r="D142" s="193"/>
      <c r="F142" s="193"/>
      <c r="G142" s="193"/>
      <c r="H142" s="193"/>
      <c r="I142" s="193"/>
      <c r="J142" s="193"/>
    </row>
    <row customHeight="1" ht="11.25">
      <c r="A143" s="193"/>
      <c r="B143" s="193"/>
      <c r="C143" s="193"/>
      <c r="D143" s="193"/>
      <c r="F143" s="193"/>
      <c r="G143" s="193"/>
      <c r="H143" s="193"/>
      <c r="I143" s="193"/>
      <c r="J143" s="193"/>
    </row>
    <row customHeight="1" ht="11.25">
      <c r="A144" s="193"/>
      <c r="B144" s="193"/>
      <c r="C144" s="193"/>
      <c r="D144" s="193"/>
      <c r="F144" s="193"/>
      <c r="G144" s="193"/>
      <c r="H144" s="193"/>
      <c r="I144" s="193"/>
      <c r="J144" s="193"/>
    </row>
    <row customHeight="1" ht="11.25">
      <c r="A145" s="193"/>
      <c r="B145" s="193"/>
      <c r="C145" s="193"/>
      <c r="D145" s="193"/>
      <c r="F145" s="193"/>
      <c r="G145" s="193"/>
      <c r="H145" s="193"/>
      <c r="I145" s="193"/>
      <c r="J145" s="193"/>
    </row>
    <row customHeight="1" ht="11.25">
      <c r="A146" s="193"/>
      <c r="B146" s="193"/>
      <c r="C146" s="193"/>
      <c r="D146" s="193"/>
      <c r="F146" s="193"/>
      <c r="G146" s="193"/>
      <c r="H146" s="193"/>
      <c r="I146" s="193"/>
      <c r="J146" s="193"/>
    </row>
    <row customHeight="1" ht="11.25">
      <c r="A147" s="193"/>
      <c r="B147" s="193"/>
      <c r="C147" s="193"/>
      <c r="D147" s="193"/>
      <c r="F147" s="193"/>
      <c r="G147" s="193"/>
      <c r="H147" s="193"/>
      <c r="I147" s="193"/>
      <c r="J147" s="193"/>
    </row>
    <row customHeight="1" ht="11.25">
      <c r="A148" s="193"/>
      <c r="B148" s="193"/>
      <c r="C148" s="193"/>
      <c r="D148" s="193"/>
      <c r="F148" s="193"/>
      <c r="G148" s="193"/>
      <c r="H148" s="193"/>
      <c r="I148" s="193"/>
      <c r="J148" s="193"/>
    </row>
    <row customHeight="1" ht="11.25">
      <c r="A149" s="193"/>
      <c r="B149" s="193"/>
      <c r="C149" s="193"/>
      <c r="D149" s="193"/>
      <c r="F149" s="193"/>
      <c r="G149" s="193"/>
      <c r="H149" s="193"/>
      <c r="I149" s="193"/>
      <c r="J149" s="193"/>
    </row>
    <row customHeight="1" ht="11.25">
      <c r="A150" s="193"/>
      <c r="B150" s="193"/>
      <c r="C150" s="193"/>
      <c r="D150" s="193"/>
      <c r="F150" s="193"/>
      <c r="G150" s="193"/>
      <c r="H150" s="193"/>
      <c r="I150" s="193"/>
      <c r="J150" s="193"/>
    </row>
    <row customHeight="1" ht="11.25">
      <c r="A151" s="193"/>
      <c r="B151" s="193"/>
      <c r="C151" s="193"/>
      <c r="D151" s="193"/>
      <c r="F151" s="193"/>
      <c r="G151" s="193"/>
      <c r="H151" s="193"/>
      <c r="I151" s="193"/>
      <c r="J151" s="193"/>
    </row>
    <row customHeight="1" ht="11.25">
      <c r="A152" s="193"/>
      <c r="B152" s="193"/>
      <c r="C152" s="193"/>
      <c r="D152" s="193"/>
      <c r="F152" s="193"/>
      <c r="G152" s="193"/>
      <c r="H152" s="193"/>
      <c r="I152" s="193"/>
      <c r="J152" s="193"/>
    </row>
    <row customHeight="1" ht="11.25">
      <c r="A153" s="193"/>
      <c r="B153" s="193"/>
      <c r="C153" s="193"/>
      <c r="D153" s="193"/>
      <c r="F153" s="193"/>
      <c r="G153" s="193"/>
      <c r="H153" s="193"/>
      <c r="I153" s="193"/>
      <c r="J153" s="193"/>
    </row>
    <row customHeight="1" ht="11.25">
      <c r="A154" s="193"/>
      <c r="B154" s="193"/>
      <c r="C154" s="193"/>
      <c r="D154" s="193"/>
      <c r="F154" s="193"/>
      <c r="G154" s="193"/>
      <c r="H154" s="193"/>
      <c r="I154" s="193"/>
      <c r="J154" s="193"/>
    </row>
    <row customHeight="1" ht="11.25">
      <c r="A155" s="193"/>
      <c r="B155" s="193"/>
      <c r="C155" s="193"/>
      <c r="D155" s="193"/>
      <c r="F155" s="193"/>
      <c r="G155" s="193"/>
      <c r="H155" s="193"/>
      <c r="I155" s="193"/>
      <c r="J155" s="193"/>
    </row>
    <row customHeight="1" ht="11.25">
      <c r="A156" s="193"/>
      <c r="B156" s="193"/>
      <c r="C156" s="193"/>
      <c r="D156" s="193"/>
      <c r="F156" s="193"/>
      <c r="G156" s="193"/>
      <c r="H156" s="193"/>
      <c r="I156" s="193"/>
      <c r="J156" s="193"/>
    </row>
    <row customHeight="1" ht="11.25">
      <c r="A157" s="193"/>
      <c r="B157" s="193"/>
      <c r="C157" s="193"/>
      <c r="D157" s="193"/>
      <c r="F157" s="193"/>
      <c r="G157" s="193"/>
      <c r="H157" s="193"/>
      <c r="I157" s="193"/>
      <c r="J157" s="193"/>
    </row>
    <row customHeight="1" ht="11.25">
      <c r="A158" s="193"/>
      <c r="B158" s="193"/>
      <c r="C158" s="193"/>
      <c r="D158" s="193"/>
      <c r="F158" s="193"/>
      <c r="G158" s="193"/>
      <c r="H158" s="193"/>
      <c r="I158" s="193"/>
      <c r="J158" s="193"/>
    </row>
    <row customHeight="1" ht="11.25">
      <c r="A159" s="193"/>
      <c r="B159" s="193"/>
      <c r="C159" s="193"/>
      <c r="D159" s="193"/>
      <c r="F159" s="193"/>
      <c r="G159" s="193"/>
      <c r="H159" s="193"/>
      <c r="I159" s="193"/>
      <c r="J159" s="193"/>
    </row>
    <row customHeight="1" ht="11.25">
      <c r="A160" s="193"/>
      <c r="B160" s="193"/>
      <c r="C160" s="193"/>
      <c r="D160" s="193"/>
      <c r="F160" s="193"/>
      <c r="G160" s="193"/>
      <c r="H160" s="193"/>
      <c r="I160" s="193"/>
      <c r="J160" s="193"/>
    </row>
    <row customHeight="1" ht="11.25">
      <c r="A161" s="193"/>
      <c r="B161" s="193"/>
      <c r="C161" s="193"/>
      <c r="D161" s="193"/>
      <c r="F161" s="193"/>
      <c r="G161" s="193"/>
      <c r="H161" s="193"/>
      <c r="I161" s="193"/>
      <c r="J161" s="193"/>
    </row>
    <row customHeight="1" ht="11.25">
      <c r="A162" s="193"/>
      <c r="B162" s="193"/>
      <c r="C162" s="193"/>
      <c r="D162" s="193"/>
      <c r="F162" s="193"/>
      <c r="G162" s="193"/>
      <c r="H162" s="193"/>
      <c r="I162" s="193"/>
      <c r="J162" s="193"/>
    </row>
    <row customHeight="1" ht="11.25">
      <c r="A163" s="193"/>
      <c r="B163" s="193"/>
      <c r="C163" s="193"/>
      <c r="D163" s="193"/>
      <c r="F163" s="193"/>
      <c r="G163" s="193"/>
      <c r="H163" s="193"/>
      <c r="I163" s="193"/>
      <c r="J163" s="193"/>
    </row>
    <row customHeight="1" ht="11.25">
      <c r="A164" s="193"/>
      <c r="B164" s="193"/>
      <c r="C164" s="193"/>
      <c r="D164" s="193"/>
      <c r="F164" s="193"/>
      <c r="G164" s="193"/>
      <c r="H164" s="193"/>
      <c r="I164" s="193"/>
      <c r="J164" s="193"/>
    </row>
    <row customHeight="1" ht="11.25">
      <c r="A165" s="193"/>
      <c r="B165" s="193"/>
      <c r="C165" s="193"/>
      <c r="D165" s="193"/>
      <c r="F165" s="193"/>
      <c r="G165" s="193"/>
      <c r="H165" s="193"/>
      <c r="I165" s="193"/>
      <c r="J165" s="193"/>
    </row>
    <row customHeight="1" ht="11.25">
      <c r="A166" s="193"/>
      <c r="B166" s="193"/>
      <c r="C166" s="193"/>
      <c r="D166" s="193"/>
      <c r="F166" s="193"/>
      <c r="G166" s="193"/>
      <c r="H166" s="193"/>
      <c r="I166" s="193"/>
      <c r="J166" s="193"/>
    </row>
    <row customHeight="1" ht="11.25">
      <c r="A167" s="193"/>
      <c r="B167" s="193"/>
      <c r="C167" s="193"/>
      <c r="D167" s="193"/>
      <c r="F167" s="193"/>
      <c r="G167" s="193"/>
      <c r="H167" s="193"/>
      <c r="I167" s="193"/>
      <c r="J167" s="193"/>
    </row>
    <row customHeight="1" ht="11.25">
      <c r="A168" s="193"/>
      <c r="B168" s="193"/>
      <c r="C168" s="193"/>
      <c r="D168" s="193"/>
      <c r="F168" s="193"/>
      <c r="G168" s="193"/>
      <c r="H168" s="193"/>
      <c r="I168" s="193"/>
      <c r="J168" s="193"/>
    </row>
    <row customHeight="1" ht="11.25">
      <c r="A169" s="193"/>
      <c r="B169" s="193"/>
      <c r="C169" s="193"/>
      <c r="D169" s="193"/>
      <c r="F169" s="193"/>
      <c r="G169" s="193"/>
      <c r="H169" s="193"/>
      <c r="I169" s="193"/>
      <c r="J169" s="193"/>
    </row>
    <row customHeight="1" ht="11.25">
      <c r="A170" s="193"/>
      <c r="B170" s="193"/>
      <c r="C170" s="193"/>
      <c r="D170" s="193"/>
      <c r="F170" s="193"/>
      <c r="G170" s="193"/>
      <c r="H170" s="193"/>
      <c r="I170" s="193"/>
      <c r="J170" s="193"/>
    </row>
    <row customHeight="1" ht="11.25">
      <c r="A171" s="193"/>
      <c r="B171" s="193"/>
      <c r="C171" s="193"/>
      <c r="D171" s="193"/>
      <c r="F171" s="193"/>
      <c r="G171" s="193"/>
      <c r="H171" s="193"/>
      <c r="I171" s="193"/>
      <c r="J171" s="193"/>
    </row>
    <row customHeight="1" ht="11.25">
      <c r="A172" s="193"/>
      <c r="B172" s="193"/>
      <c r="C172" s="193"/>
      <c r="D172" s="193"/>
      <c r="F172" s="193"/>
      <c r="G172" s="193"/>
      <c r="H172" s="193"/>
      <c r="I172" s="193"/>
      <c r="J172" s="193"/>
    </row>
    <row customHeight="1" ht="11.25">
      <c r="A173" s="193"/>
      <c r="B173" s="193"/>
      <c r="C173" s="193"/>
      <c r="D173" s="193"/>
      <c r="F173" s="193"/>
      <c r="G173" s="193"/>
      <c r="H173" s="193"/>
      <c r="I173" s="193"/>
      <c r="J173" s="193"/>
    </row>
    <row customHeight="1" ht="11.25">
      <c r="A174" s="193"/>
      <c r="B174" s="193"/>
      <c r="C174" s="193"/>
      <c r="D174" s="193"/>
      <c r="F174" s="193"/>
      <c r="G174" s="193"/>
      <c r="H174" s="193"/>
      <c r="I174" s="193"/>
      <c r="J174" s="193"/>
    </row>
    <row customHeight="1" ht="11.25">
      <c r="A175" s="193"/>
      <c r="B175" s="193"/>
      <c r="C175" s="193"/>
      <c r="D175" s="193"/>
      <c r="F175" s="193"/>
      <c r="G175" s="193"/>
      <c r="H175" s="193"/>
      <c r="I175" s="193"/>
      <c r="J175" s="193"/>
    </row>
    <row customHeight="1" ht="11.25">
      <c r="A176" s="193"/>
      <c r="B176" s="193"/>
      <c r="C176" s="193"/>
      <c r="D176" s="193"/>
      <c r="F176" s="193"/>
      <c r="G176" s="193"/>
      <c r="H176" s="193"/>
      <c r="I176" s="193"/>
      <c r="J176" s="193"/>
    </row>
    <row customHeight="1" ht="11.25">
      <c r="A177" s="193"/>
      <c r="B177" s="193"/>
      <c r="C177" s="193"/>
      <c r="D177" s="193"/>
      <c r="F177" s="193"/>
      <c r="G177" s="193"/>
      <c r="H177" s="193"/>
      <c r="I177" s="193"/>
      <c r="J177" s="193"/>
    </row>
    <row customHeight="1" ht="11.25">
      <c r="A178" s="193"/>
      <c r="B178" s="193"/>
      <c r="C178" s="193"/>
      <c r="D178" s="193"/>
      <c r="F178" s="193"/>
      <c r="G178" s="193"/>
      <c r="H178" s="193"/>
      <c r="I178" s="193"/>
      <c r="J178" s="193"/>
    </row>
    <row customHeight="1" ht="11.25">
      <c r="A179" s="193"/>
      <c r="B179" s="193"/>
      <c r="C179" s="193"/>
      <c r="D179" s="193"/>
      <c r="F179" s="193"/>
      <c r="G179" s="193"/>
      <c r="H179" s="193"/>
      <c r="I179" s="193"/>
      <c r="J179" s="193"/>
    </row>
    <row customHeight="1" ht="11.25">
      <c r="A180" s="193"/>
      <c r="B180" s="193"/>
      <c r="C180" s="193"/>
      <c r="D180" s="193"/>
      <c r="F180" s="193"/>
      <c r="G180" s="193"/>
      <c r="H180" s="193"/>
      <c r="I180" s="193"/>
      <c r="J180" s="193"/>
    </row>
    <row customHeight="1" ht="11.25">
      <c r="A181" s="193"/>
      <c r="B181" s="193"/>
      <c r="C181" s="193"/>
      <c r="D181" s="193"/>
      <c r="F181" s="193"/>
      <c r="G181" s="193"/>
      <c r="H181" s="193"/>
      <c r="I181" s="193"/>
      <c r="J181" s="193"/>
    </row>
    <row customHeight="1" ht="11.25">
      <c r="A182" s="193"/>
      <c r="B182" s="193"/>
      <c r="C182" s="193"/>
      <c r="D182" s="193"/>
      <c r="F182" s="193"/>
      <c r="G182" s="193"/>
      <c r="H182" s="193"/>
      <c r="I182" s="193"/>
      <c r="J182" s="193"/>
    </row>
    <row customHeight="1" ht="11.25">
      <c r="A183" s="193"/>
      <c r="B183" s="193"/>
      <c r="C183" s="193"/>
      <c r="D183" s="193"/>
      <c r="F183" s="193"/>
      <c r="G183" s="193"/>
      <c r="H183" s="193"/>
      <c r="I183" s="193"/>
      <c r="J183" s="193"/>
    </row>
    <row customHeight="1" ht="11.25">
      <c r="A184" s="193"/>
      <c r="B184" s="193"/>
      <c r="C184" s="193"/>
      <c r="D184" s="193"/>
      <c r="F184" s="193"/>
      <c r="G184" s="193"/>
      <c r="H184" s="193"/>
      <c r="I184" s="193"/>
      <c r="J184" s="193"/>
    </row>
    <row customHeight="1" ht="11.25">
      <c r="A185" s="193"/>
      <c r="B185" s="193"/>
      <c r="C185" s="193"/>
      <c r="D185" s="193"/>
      <c r="F185" s="193"/>
      <c r="G185" s="193"/>
      <c r="H185" s="193"/>
      <c r="I185" s="193"/>
      <c r="J185" s="193"/>
    </row>
    <row customHeight="1" ht="11.25">
      <c r="A186" s="193"/>
      <c r="B186" s="193"/>
      <c r="C186" s="193"/>
      <c r="D186" s="193"/>
      <c r="F186" s="193"/>
      <c r="G186" s="193"/>
      <c r="H186" s="193"/>
      <c r="I186" s="193"/>
      <c r="J186" s="193"/>
    </row>
    <row customHeight="1" ht="11.25">
      <c r="A187" s="193"/>
      <c r="B187" s="193"/>
      <c r="C187" s="193"/>
      <c r="D187" s="193"/>
      <c r="F187" s="193"/>
      <c r="G187" s="193"/>
      <c r="H187" s="193"/>
      <c r="I187" s="193"/>
      <c r="J187" s="193"/>
    </row>
    <row customHeight="1" ht="11.25">
      <c r="A188" s="193"/>
      <c r="B188" s="193"/>
      <c r="C188" s="193"/>
      <c r="D188" s="193"/>
      <c r="F188" s="193"/>
      <c r="G188" s="193"/>
      <c r="H188" s="193"/>
      <c r="I188" s="193"/>
      <c r="J188" s="193"/>
    </row>
    <row customHeight="1" ht="11.25">
      <c r="A189" s="193"/>
      <c r="B189" s="193"/>
      <c r="C189" s="193"/>
      <c r="D189" s="193"/>
      <c r="F189" s="193"/>
      <c r="G189" s="193"/>
      <c r="H189" s="193"/>
      <c r="I189" s="193"/>
      <c r="J189" s="193"/>
    </row>
    <row customHeight="1" ht="11.25">
      <c r="A190" s="193"/>
      <c r="B190" s="193"/>
      <c r="C190" s="193"/>
      <c r="D190" s="193"/>
      <c r="F190" s="193"/>
      <c r="G190" s="193"/>
      <c r="H190" s="193"/>
      <c r="I190" s="193"/>
      <c r="J190" s="193"/>
    </row>
    <row customHeight="1" ht="11.25">
      <c r="A191" s="193"/>
      <c r="B191" s="193"/>
      <c r="C191" s="193"/>
      <c r="D191" s="193"/>
      <c r="F191" s="193"/>
      <c r="G191" s="193"/>
      <c r="H191" s="193"/>
      <c r="I191" s="193"/>
      <c r="J191" s="193"/>
    </row>
    <row customHeight="1" ht="11.25">
      <c r="A192" s="193"/>
      <c r="B192" s="193"/>
      <c r="C192" s="193"/>
      <c r="D192" s="193"/>
      <c r="F192" s="193"/>
      <c r="G192" s="193"/>
      <c r="H192" s="193"/>
      <c r="I192" s="193"/>
      <c r="J192" s="193"/>
    </row>
    <row customHeight="1" ht="11.25">
      <c r="A193" s="193"/>
      <c r="B193" s="193"/>
      <c r="C193" s="193"/>
      <c r="D193" s="193"/>
      <c r="F193" s="193"/>
      <c r="G193" s="193"/>
      <c r="H193" s="193"/>
      <c r="I193" s="193"/>
      <c r="J193" s="193"/>
    </row>
    <row customHeight="1" ht="11.25">
      <c r="A194" s="193"/>
      <c r="B194" s="193"/>
      <c r="C194" s="193"/>
      <c r="D194" s="193"/>
      <c r="F194" s="193"/>
      <c r="G194" s="193"/>
      <c r="H194" s="193"/>
      <c r="I194" s="193"/>
      <c r="J194" s="193"/>
    </row>
    <row customHeight="1" ht="11.25">
      <c r="A195" s="193"/>
      <c r="B195" s="193"/>
      <c r="C195" s="193"/>
      <c r="D195" s="193"/>
      <c r="F195" s="193"/>
      <c r="G195" s="193"/>
      <c r="H195" s="193"/>
      <c r="I195" s="193"/>
      <c r="J195" s="193"/>
    </row>
    <row customHeight="1" ht="11.25">
      <c r="A196" s="193"/>
      <c r="B196" s="193"/>
      <c r="C196" s="193"/>
      <c r="D196" s="193"/>
      <c r="F196" s="193"/>
      <c r="G196" s="193"/>
      <c r="H196" s="193"/>
      <c r="I196" s="193"/>
      <c r="J196" s="193"/>
    </row>
    <row customHeight="1" ht="11.25">
      <c r="A197" s="193"/>
      <c r="B197" s="193"/>
      <c r="C197" s="193"/>
      <c r="D197" s="193"/>
      <c r="F197" s="193"/>
      <c r="G197" s="193"/>
      <c r="H197" s="193"/>
      <c r="I197" s="193"/>
      <c r="J197" s="193"/>
    </row>
    <row customHeight="1" ht="11.25">
      <c r="A198" s="193"/>
      <c r="B198" s="193"/>
      <c r="C198" s="193"/>
      <c r="D198" s="193"/>
      <c r="F198" s="193"/>
      <c r="G198" s="193"/>
      <c r="H198" s="193"/>
      <c r="I198" s="193"/>
      <c r="J198" s="193"/>
    </row>
    <row customHeight="1" ht="11.25">
      <c r="A199" s="193"/>
      <c r="B199" s="193"/>
      <c r="C199" s="193"/>
      <c r="D199" s="193"/>
      <c r="F199" s="193"/>
      <c r="G199" s="193"/>
      <c r="H199" s="193"/>
      <c r="I199" s="193"/>
      <c r="J199" s="193"/>
    </row>
    <row customHeight="1" ht="11.25">
      <c r="A200" s="193"/>
      <c r="B200" s="193"/>
      <c r="C200" s="193"/>
      <c r="D200" s="193"/>
      <c r="F200" s="193"/>
      <c r="G200" s="193"/>
      <c r="H200" s="193"/>
      <c r="I200" s="193"/>
      <c r="J200" s="193"/>
    </row>
    <row customHeight="1" ht="11.25">
      <c r="A201" s="193"/>
      <c r="B201" s="193"/>
      <c r="C201" s="193"/>
      <c r="D201" s="193"/>
      <c r="F201" s="193"/>
      <c r="G201" s="193"/>
      <c r="H201" s="193"/>
      <c r="I201" s="193"/>
      <c r="J201" s="193"/>
    </row>
    <row customHeight="1" ht="11.25">
      <c r="A202" s="193"/>
      <c r="B202" s="193"/>
      <c r="C202" s="193"/>
      <c r="D202" s="193"/>
      <c r="F202" s="193"/>
      <c r="G202" s="193"/>
      <c r="H202" s="193"/>
      <c r="I202" s="193"/>
      <c r="J202" s="193"/>
    </row>
    <row customHeight="1" ht="11.25">
      <c r="A203" s="193"/>
      <c r="B203" s="193"/>
      <c r="C203" s="193"/>
      <c r="D203" s="193"/>
      <c r="F203" s="193"/>
      <c r="G203" s="193"/>
      <c r="H203" s="193"/>
      <c r="I203" s="193"/>
      <c r="J203" s="193"/>
    </row>
    <row customHeight="1" ht="11.25">
      <c r="A204" s="193"/>
      <c r="B204" s="193"/>
      <c r="C204" s="193"/>
      <c r="D204" s="193"/>
      <c r="F204" s="193"/>
      <c r="G204" s="193"/>
      <c r="H204" s="193"/>
      <c r="I204" s="193"/>
      <c r="J204" s="193"/>
    </row>
    <row customHeight="1" ht="11.25">
      <c r="A205" s="193"/>
      <c r="B205" s="193"/>
      <c r="C205" s="193"/>
      <c r="D205" s="193"/>
      <c r="F205" s="193"/>
      <c r="G205" s="193"/>
      <c r="H205" s="193"/>
      <c r="I205" s="193"/>
      <c r="J205" s="193"/>
    </row>
    <row customHeight="1" ht="11.25">
      <c r="A206" s="193"/>
      <c r="B206" s="193"/>
      <c r="C206" s="193"/>
      <c r="D206" s="193"/>
      <c r="F206" s="193"/>
      <c r="G206" s="193"/>
      <c r="H206" s="193"/>
      <c r="I206" s="193"/>
      <c r="J206" s="193"/>
    </row>
    <row customHeight="1" ht="11.25">
      <c r="A207" s="193"/>
      <c r="B207" s="193"/>
      <c r="C207" s="193"/>
      <c r="D207" s="193"/>
      <c r="F207" s="193"/>
      <c r="G207" s="193"/>
      <c r="H207" s="193"/>
      <c r="I207" s="193"/>
      <c r="J207" s="193"/>
    </row>
    <row customHeight="1" ht="11.25">
      <c r="A208" s="193"/>
      <c r="B208" s="193"/>
      <c r="C208" s="193"/>
      <c r="D208" s="193"/>
      <c r="F208" s="193"/>
      <c r="G208" s="193"/>
      <c r="H208" s="193"/>
      <c r="I208" s="193"/>
      <c r="J208" s="193"/>
    </row>
    <row customHeight="1" ht="11.25">
      <c r="A209" s="193"/>
      <c r="B209" s="193"/>
      <c r="C209" s="193"/>
      <c r="D209" s="193"/>
      <c r="F209" s="193"/>
      <c r="G209" s="193"/>
      <c r="H209" s="193"/>
      <c r="I209" s="193"/>
      <c r="J209" s="193"/>
    </row>
    <row customHeight="1" ht="11.25">
      <c r="A210" s="193"/>
      <c r="B210" s="193"/>
      <c r="C210" s="193"/>
      <c r="D210" s="193"/>
      <c r="F210" s="193"/>
      <c r="G210" s="193"/>
      <c r="H210" s="193"/>
      <c r="I210" s="193"/>
      <c r="J210" s="193"/>
    </row>
    <row customHeight="1" ht="11.25">
      <c r="A211" s="193"/>
      <c r="B211" s="193"/>
      <c r="C211" s="193"/>
      <c r="D211" s="193"/>
      <c r="F211" s="193"/>
      <c r="G211" s="193"/>
      <c r="H211" s="193"/>
      <c r="I211" s="193"/>
      <c r="J211" s="193"/>
    </row>
    <row customHeight="1" ht="11.25">
      <c r="A212" s="193"/>
      <c r="B212" s="193"/>
      <c r="C212" s="193"/>
      <c r="D212" s="193"/>
      <c r="F212" s="193"/>
      <c r="G212" s="193"/>
      <c r="H212" s="193"/>
      <c r="I212" s="193"/>
      <c r="J212" s="193"/>
    </row>
    <row customHeight="1" ht="11.25">
      <c r="A213" s="193"/>
      <c r="B213" s="193"/>
      <c r="C213" s="193"/>
      <c r="D213" s="193"/>
      <c r="F213" s="193"/>
      <c r="G213" s="193"/>
      <c r="H213" s="193"/>
      <c r="I213" s="193"/>
      <c r="J213" s="193"/>
    </row>
    <row customHeight="1" ht="11.25">
      <c r="A214" s="193"/>
      <c r="B214" s="193"/>
      <c r="C214" s="193"/>
      <c r="D214" s="193"/>
      <c r="F214" s="193"/>
      <c r="G214" s="193"/>
      <c r="H214" s="193"/>
      <c r="I214" s="193"/>
      <c r="J214" s="193"/>
    </row>
    <row customHeight="1" ht="11.25">
      <c r="A215" s="193"/>
      <c r="B215" s="193"/>
      <c r="C215" s="193"/>
      <c r="D215" s="193"/>
      <c r="F215" s="193"/>
      <c r="G215" s="193"/>
      <c r="H215" s="193"/>
      <c r="I215" s="193"/>
      <c r="J215" s="193"/>
    </row>
    <row customHeight="1" ht="11.25">
      <c r="A216" s="193"/>
      <c r="B216" s="193"/>
      <c r="C216" s="193"/>
      <c r="D216" s="193"/>
      <c r="F216" s="193"/>
      <c r="G216" s="193"/>
      <c r="H216" s="193"/>
      <c r="I216" s="193"/>
      <c r="J216" s="193"/>
    </row>
    <row customHeight="1" ht="11.25">
      <c r="A217" s="193"/>
      <c r="B217" s="193"/>
      <c r="C217" s="193"/>
      <c r="D217" s="193"/>
      <c r="F217" s="193"/>
      <c r="G217" s="193"/>
      <c r="H217" s="193"/>
      <c r="I217" s="193"/>
      <c r="J217" s="193"/>
    </row>
    <row customHeight="1" ht="11.25">
      <c r="A218" s="193"/>
      <c r="B218" s="193"/>
      <c r="C218" s="193"/>
      <c r="D218" s="193"/>
      <c r="F218" s="193"/>
      <c r="G218" s="193"/>
      <c r="H218" s="193"/>
      <c r="I218" s="193"/>
      <c r="J218" s="193"/>
    </row>
    <row customHeight="1" ht="11.25">
      <c r="A219" s="193"/>
      <c r="B219" s="193"/>
      <c r="C219" s="193"/>
      <c r="D219" s="193"/>
      <c r="F219" s="193"/>
      <c r="G219" s="193"/>
      <c r="H219" s="193"/>
      <c r="I219" s="193"/>
      <c r="J219" s="193"/>
    </row>
    <row customHeight="1" ht="11.25">
      <c r="A220" s="193"/>
      <c r="B220" s="193"/>
      <c r="C220" s="193"/>
      <c r="D220" s="193"/>
      <c r="F220" s="193"/>
      <c r="G220" s="193"/>
      <c r="H220" s="193"/>
      <c r="I220" s="193"/>
      <c r="J220" s="193"/>
    </row>
    <row customHeight="1" ht="11.25">
      <c r="A221" s="193"/>
      <c r="B221" s="193"/>
      <c r="C221" s="193"/>
      <c r="D221" s="193"/>
      <c r="F221" s="193"/>
      <c r="G221" s="193"/>
      <c r="H221" s="193"/>
      <c r="I221" s="193"/>
      <c r="J221" s="193"/>
    </row>
    <row customHeight="1" ht="11.25">
      <c r="A222" s="193"/>
      <c r="B222" s="193"/>
      <c r="C222" s="193"/>
      <c r="D222" s="193"/>
      <c r="F222" s="193"/>
      <c r="G222" s="193"/>
      <c r="H222" s="193"/>
      <c r="I222" s="193"/>
      <c r="J222" s="193"/>
    </row>
    <row customHeight="1" ht="11.25">
      <c r="A223" s="193"/>
      <c r="B223" s="193"/>
      <c r="C223" s="193"/>
      <c r="D223" s="193"/>
      <c r="F223" s="193"/>
      <c r="G223" s="193"/>
      <c r="H223" s="193"/>
      <c r="I223" s="193"/>
      <c r="J223" s="193"/>
    </row>
    <row customHeight="1" ht="11.25">
      <c r="A224" s="193"/>
      <c r="B224" s="193"/>
      <c r="C224" s="193"/>
      <c r="D224" s="193"/>
      <c r="F224" s="193"/>
      <c r="G224" s="193"/>
      <c r="H224" s="193"/>
      <c r="I224" s="193"/>
      <c r="J224" s="193"/>
    </row>
    <row customHeight="1" ht="11.25">
      <c r="A225" s="193"/>
      <c r="B225" s="193"/>
      <c r="C225" s="193"/>
      <c r="D225" s="193"/>
      <c r="F225" s="193"/>
      <c r="G225" s="193"/>
      <c r="H225" s="193"/>
      <c r="I225" s="193"/>
      <c r="J225" s="193"/>
    </row>
    <row customHeight="1" ht="11.25">
      <c r="A226" s="193"/>
      <c r="B226" s="193"/>
      <c r="C226" s="193"/>
      <c r="D226" s="193"/>
      <c r="F226" s="193"/>
      <c r="G226" s="193"/>
      <c r="H226" s="193"/>
      <c r="I226" s="193"/>
      <c r="J226" s="193"/>
    </row>
    <row customHeight="1" ht="11.25">
      <c r="A227" s="193"/>
      <c r="B227" s="193"/>
      <c r="C227" s="193"/>
      <c r="D227" s="193"/>
      <c r="F227" s="193"/>
      <c r="G227" s="193"/>
      <c r="H227" s="193"/>
      <c r="I227" s="193"/>
      <c r="J227" s="193"/>
    </row>
    <row customHeight="1" ht="11.25">
      <c r="A228" s="193"/>
      <c r="B228" s="193"/>
      <c r="C228" s="193"/>
      <c r="D228" s="193"/>
      <c r="F228" s="193"/>
      <c r="G228" s="193"/>
      <c r="H228" s="193"/>
      <c r="I228" s="193"/>
      <c r="J228" s="193"/>
    </row>
    <row customHeight="1" ht="11.25">
      <c r="A229" s="193"/>
      <c r="B229" s="193"/>
      <c r="C229" s="193"/>
      <c r="D229" s="193"/>
      <c r="F229" s="193"/>
      <c r="G229" s="193"/>
      <c r="H229" s="193"/>
      <c r="I229" s="193"/>
      <c r="J229" s="193"/>
    </row>
    <row customHeight="1" ht="11.25">
      <c r="A230" s="193"/>
      <c r="B230" s="193"/>
      <c r="C230" s="193"/>
      <c r="D230" s="193"/>
      <c r="F230" s="193"/>
      <c r="G230" s="193"/>
      <c r="H230" s="193"/>
      <c r="I230" s="193"/>
      <c r="J230" s="193"/>
    </row>
    <row customHeight="1" ht="11.25">
      <c r="A231" s="193"/>
      <c r="B231" s="193"/>
      <c r="C231" s="193"/>
      <c r="D231" s="193"/>
      <c r="F231" s="193"/>
      <c r="G231" s="193"/>
      <c r="H231" s="193"/>
      <c r="I231" s="193"/>
      <c r="J231" s="193"/>
    </row>
    <row customHeight="1" ht="11.25">
      <c r="A232" s="193"/>
      <c r="B232" s="193"/>
      <c r="C232" s="193"/>
      <c r="D232" s="193"/>
      <c r="F232" s="193"/>
      <c r="G232" s="193"/>
      <c r="H232" s="193"/>
      <c r="I232" s="193"/>
      <c r="J232" s="193"/>
    </row>
    <row customHeight="1" ht="11.25">
      <c r="A233" s="193"/>
      <c r="B233" s="193"/>
      <c r="C233" s="193"/>
      <c r="D233" s="193"/>
      <c r="F233" s="193"/>
      <c r="G233" s="193"/>
      <c r="H233" s="193"/>
      <c r="I233" s="193"/>
      <c r="J233" s="193"/>
    </row>
    <row customHeight="1" ht="11.25">
      <c r="A234" s="193"/>
      <c r="B234" s="193"/>
      <c r="C234" s="193"/>
      <c r="D234" s="193"/>
      <c r="F234" s="193"/>
      <c r="G234" s="193"/>
      <c r="H234" s="193"/>
      <c r="I234" s="193"/>
      <c r="J234" s="193"/>
    </row>
    <row customHeight="1" ht="11.25">
      <c r="A235" s="193"/>
      <c r="B235" s="193"/>
      <c r="C235" s="193"/>
      <c r="D235" s="193"/>
      <c r="F235" s="193"/>
      <c r="G235" s="193"/>
      <c r="H235" s="193"/>
      <c r="I235" s="193"/>
      <c r="J235" s="193"/>
    </row>
    <row customHeight="1" ht="11.25">
      <c r="A236" s="193"/>
      <c r="B236" s="193"/>
      <c r="C236" s="193"/>
      <c r="D236" s="193"/>
      <c r="F236" s="193"/>
      <c r="G236" s="193"/>
      <c r="H236" s="193"/>
      <c r="I236" s="193"/>
      <c r="J236" s="193"/>
    </row>
    <row customHeight="1" ht="11.25">
      <c r="A237" s="193"/>
      <c r="B237" s="193"/>
      <c r="C237" s="193"/>
      <c r="D237" s="193"/>
      <c r="F237" s="193"/>
      <c r="G237" s="193"/>
      <c r="H237" s="193"/>
      <c r="I237" s="193"/>
      <c r="J237" s="193"/>
    </row>
    <row customHeight="1" ht="11.25">
      <c r="A238" s="193"/>
      <c r="B238" s="193"/>
      <c r="C238" s="193"/>
      <c r="D238" s="193"/>
      <c r="F238" s="193"/>
      <c r="G238" s="193"/>
      <c r="H238" s="193"/>
      <c r="I238" s="193"/>
      <c r="J238" s="193"/>
    </row>
    <row customHeight="1" ht="11.25">
      <c r="A239" s="193"/>
      <c r="B239" s="193"/>
      <c r="C239" s="193"/>
      <c r="D239" s="193"/>
      <c r="F239" s="193"/>
      <c r="G239" s="193"/>
      <c r="H239" s="193"/>
      <c r="I239" s="193"/>
      <c r="J239" s="193"/>
    </row>
    <row customHeight="1" ht="11.25">
      <c r="A240" s="193"/>
      <c r="B240" s="193"/>
      <c r="C240" s="193"/>
      <c r="D240" s="193"/>
      <c r="F240" s="193"/>
      <c r="G240" s="193"/>
      <c r="H240" s="193"/>
      <c r="I240" s="193"/>
      <c r="J240" s="193"/>
    </row>
    <row customHeight="1" ht="11.25">
      <c r="A241" s="193"/>
      <c r="B241" s="193"/>
      <c r="C241" s="193"/>
      <c r="D241" s="193"/>
      <c r="F241" s="193"/>
      <c r="G241" s="193"/>
      <c r="H241" s="193"/>
      <c r="I241" s="193"/>
      <c r="J241" s="193"/>
    </row>
    <row customHeight="1" ht="11.25">
      <c r="A242" s="193"/>
      <c r="B242" s="193"/>
      <c r="C242" s="193"/>
      <c r="D242" s="193"/>
      <c r="F242" s="193"/>
      <c r="G242" s="193"/>
      <c r="H242" s="193"/>
      <c r="I242" s="193"/>
      <c r="J242" s="193"/>
    </row>
    <row customHeight="1" ht="11.25">
      <c r="A243" s="193"/>
      <c r="B243" s="193"/>
      <c r="C243" s="193"/>
      <c r="D243" s="193"/>
      <c r="F243" s="193"/>
      <c r="G243" s="193"/>
      <c r="H243" s="193"/>
      <c r="I243" s="193"/>
      <c r="J243" s="193"/>
    </row>
    <row customHeight="1" ht="11.25">
      <c r="A244" s="193"/>
      <c r="B244" s="193"/>
      <c r="C244" s="193"/>
      <c r="D244" s="193"/>
      <c r="F244" s="193"/>
      <c r="G244" s="193"/>
      <c r="H244" s="193"/>
      <c r="I244" s="193"/>
      <c r="J244" s="193"/>
    </row>
    <row customHeight="1" ht="11.25">
      <c r="A245" s="193"/>
      <c r="B245" s="193"/>
      <c r="C245" s="193"/>
      <c r="D245" s="193"/>
      <c r="F245" s="193"/>
      <c r="G245" s="193"/>
      <c r="H245" s="193"/>
      <c r="I245" s="193"/>
      <c r="J245" s="193"/>
    </row>
    <row customHeight="1" ht="11.25">
      <c r="A246" s="193"/>
      <c r="B246" s="193"/>
      <c r="C246" s="193"/>
      <c r="D246" s="193"/>
      <c r="F246" s="193"/>
      <c r="G246" s="193"/>
      <c r="H246" s="193"/>
      <c r="I246" s="193"/>
      <c r="J246" s="193"/>
    </row>
    <row customHeight="1" ht="11.25">
      <c r="A247" s="193"/>
      <c r="B247" s="193"/>
      <c r="C247" s="193"/>
      <c r="D247" s="193"/>
      <c r="F247" s="193"/>
      <c r="G247" s="193"/>
      <c r="H247" s="193"/>
      <c r="I247" s="193"/>
      <c r="J247" s="193"/>
    </row>
    <row customHeight="1" ht="11.25">
      <c r="A248" s="193"/>
      <c r="B248" s="193"/>
      <c r="C248" s="193"/>
      <c r="D248" s="193"/>
      <c r="F248" s="193"/>
      <c r="G248" s="193"/>
      <c r="H248" s="193"/>
      <c r="I248" s="193"/>
      <c r="J248" s="193"/>
    </row>
    <row customHeight="1" ht="11.25">
      <c r="A249" s="193"/>
      <c r="B249" s="193"/>
      <c r="C249" s="193"/>
      <c r="D249" s="193"/>
      <c r="F249" s="193"/>
      <c r="G249" s="193"/>
      <c r="H249" s="193"/>
      <c r="I249" s="193"/>
      <c r="J249" s="193"/>
    </row>
    <row customHeight="1" ht="11.25">
      <c r="A250" s="193"/>
      <c r="B250" s="193"/>
      <c r="C250" s="193"/>
      <c r="D250" s="193"/>
      <c r="F250" s="193"/>
      <c r="G250" s="193"/>
      <c r="H250" s="193"/>
      <c r="I250" s="193"/>
      <c r="J250" s="193"/>
    </row>
    <row customHeight="1" ht="11.25">
      <c r="A251" s="193"/>
      <c r="B251" s="193"/>
      <c r="C251" s="193"/>
      <c r="D251" s="193"/>
      <c r="F251" s="193"/>
      <c r="G251" s="193"/>
      <c r="H251" s="193"/>
      <c r="I251" s="193"/>
      <c r="J251" s="193"/>
    </row>
    <row customHeight="1" ht="11.25">
      <c r="A252" s="193"/>
      <c r="B252" s="193"/>
      <c r="C252" s="193"/>
      <c r="D252" s="193"/>
      <c r="F252" s="193"/>
      <c r="G252" s="193"/>
      <c r="H252" s="193"/>
      <c r="I252" s="193"/>
      <c r="J252" s="193"/>
    </row>
    <row customHeight="1" ht="11.25">
      <c r="A253" s="193"/>
      <c r="B253" s="193"/>
      <c r="C253" s="193"/>
      <c r="D253" s="193"/>
      <c r="F253" s="193"/>
      <c r="G253" s="193"/>
      <c r="H253" s="193"/>
      <c r="I253" s="193"/>
      <c r="J253" s="193"/>
    </row>
    <row customHeight="1" ht="11.25">
      <c r="A254" s="193"/>
      <c r="B254" s="193"/>
      <c r="C254" s="193"/>
      <c r="D254" s="193"/>
      <c r="F254" s="193"/>
      <c r="G254" s="193"/>
      <c r="H254" s="193"/>
      <c r="I254" s="193"/>
      <c r="J254" s="193"/>
    </row>
    <row customHeight="1" ht="11.25">
      <c r="A255" s="193"/>
      <c r="B255" s="193"/>
      <c r="C255" s="193"/>
      <c r="D255" s="193"/>
      <c r="F255" s="193"/>
      <c r="G255" s="193"/>
      <c r="H255" s="193"/>
      <c r="I255" s="193"/>
      <c r="J255" s="193"/>
    </row>
    <row customHeight="1" ht="11.25">
      <c r="A256" s="193"/>
      <c r="B256" s="193"/>
      <c r="C256" s="193"/>
      <c r="D256" s="193"/>
      <c r="F256" s="193"/>
      <c r="G256" s="193"/>
      <c r="H256" s="193"/>
      <c r="I256" s="193"/>
      <c r="J256" s="193"/>
    </row>
    <row customHeight="1" ht="11.25">
      <c r="A257" s="193"/>
      <c r="B257" s="193"/>
      <c r="C257" s="193"/>
      <c r="D257" s="193"/>
      <c r="F257" s="193"/>
      <c r="G257" s="193"/>
      <c r="H257" s="193"/>
      <c r="I257" s="193"/>
      <c r="J257" s="193"/>
    </row>
    <row customHeight="1" ht="11.25">
      <c r="A258" s="193"/>
      <c r="B258" s="193"/>
      <c r="C258" s="193"/>
      <c r="D258" s="193"/>
      <c r="F258" s="193"/>
      <c r="G258" s="193"/>
      <c r="H258" s="193"/>
      <c r="I258" s="193"/>
      <c r="J258" s="193"/>
    </row>
    <row customHeight="1" ht="11.25">
      <c r="A259" s="193"/>
      <c r="B259" s="193"/>
      <c r="C259" s="193"/>
      <c r="D259" s="193"/>
      <c r="F259" s="193"/>
      <c r="G259" s="193"/>
      <c r="H259" s="193"/>
      <c r="I259" s="193"/>
      <c r="J259" s="193"/>
    </row>
    <row customHeight="1" ht="11.25">
      <c r="A260" s="193"/>
      <c r="B260" s="193"/>
      <c r="C260" s="193"/>
      <c r="D260" s="193"/>
      <c r="F260" s="193"/>
      <c r="G260" s="193"/>
      <c r="H260" s="193"/>
      <c r="I260" s="193"/>
      <c r="J260" s="193"/>
    </row>
    <row customHeight="1" ht="11.25">
      <c r="A261" s="193"/>
      <c r="B261" s="193"/>
      <c r="C261" s="193"/>
      <c r="D261" s="193"/>
      <c r="F261" s="193"/>
      <c r="G261" s="193"/>
      <c r="H261" s="193"/>
      <c r="I261" s="193"/>
      <c r="J261" s="193"/>
    </row>
    <row customHeight="1" ht="11.25">
      <c r="A262" s="193"/>
      <c r="B262" s="193"/>
      <c r="C262" s="193"/>
      <c r="D262" s="193"/>
      <c r="F262" s="193"/>
      <c r="G262" s="193"/>
      <c r="H262" s="193"/>
      <c r="I262" s="193"/>
      <c r="J262" s="193"/>
    </row>
    <row customHeight="1" ht="11.25">
      <c r="A263" s="193"/>
      <c r="B263" s="193"/>
      <c r="C263" s="193"/>
      <c r="D263" s="193"/>
      <c r="F263" s="193"/>
      <c r="G263" s="193"/>
      <c r="H263" s="193"/>
      <c r="I263" s="193"/>
      <c r="J263" s="193"/>
    </row>
    <row customHeight="1" ht="11.25">
      <c r="A264" s="193"/>
      <c r="B264" s="193"/>
      <c r="C264" s="193"/>
      <c r="D264" s="193"/>
      <c r="F264" s="193"/>
      <c r="G264" s="193"/>
      <c r="H264" s="193"/>
      <c r="I264" s="193"/>
      <c r="J264" s="193"/>
    </row>
    <row customHeight="1" ht="11.25">
      <c r="A265" s="193"/>
      <c r="B265" s="193"/>
      <c r="C265" s="193"/>
      <c r="D265" s="193"/>
      <c r="F265" s="193"/>
      <c r="G265" s="193"/>
      <c r="H265" s="193"/>
      <c r="I265" s="193"/>
      <c r="J265" s="193"/>
    </row>
    <row customHeight="1" ht="11.25">
      <c r="A266" s="193"/>
      <c r="B266" s="193"/>
      <c r="C266" s="193"/>
      <c r="D266" s="193"/>
      <c r="F266" s="193"/>
      <c r="G266" s="193"/>
      <c r="H266" s="193"/>
      <c r="I266" s="193"/>
      <c r="J266" s="193"/>
    </row>
    <row customHeight="1" ht="11.25">
      <c r="A267" s="193"/>
      <c r="B267" s="193"/>
      <c r="C267" s="193"/>
      <c r="D267" s="193"/>
      <c r="F267" s="193"/>
      <c r="G267" s="193"/>
      <c r="H267" s="193"/>
      <c r="I267" s="193"/>
      <c r="J267" s="193"/>
    </row>
    <row customHeight="1" ht="11.25">
      <c r="A268" s="193"/>
      <c r="B268" s="193"/>
      <c r="C268" s="193"/>
      <c r="D268" s="193"/>
      <c r="F268" s="193"/>
      <c r="G268" s="193"/>
      <c r="H268" s="193"/>
      <c r="I268" s="193"/>
      <c r="J268" s="193"/>
    </row>
    <row customHeight="1" ht="11.25">
      <c r="A269" s="193"/>
      <c r="B269" s="193"/>
      <c r="C269" s="193"/>
      <c r="D269" s="193"/>
      <c r="F269" s="193"/>
      <c r="G269" s="193"/>
      <c r="H269" s="193"/>
      <c r="I269" s="193"/>
      <c r="J269" s="193"/>
    </row>
    <row customHeight="1" ht="11.25">
      <c r="A270" s="193"/>
      <c r="B270" s="193"/>
      <c r="C270" s="193"/>
      <c r="D270" s="193"/>
      <c r="F270" s="193"/>
      <c r="G270" s="193"/>
      <c r="H270" s="193"/>
      <c r="I270" s="193"/>
      <c r="J270" s="193"/>
    </row>
    <row customHeight="1" ht="11.25">
      <c r="A271" s="193"/>
      <c r="B271" s="193"/>
      <c r="C271" s="193"/>
      <c r="D271" s="193"/>
      <c r="F271" s="193"/>
      <c r="G271" s="193"/>
      <c r="H271" s="193"/>
      <c r="I271" s="193"/>
      <c r="J271" s="193"/>
    </row>
    <row customHeight="1" ht="11.25">
      <c r="A272" s="193"/>
      <c r="B272" s="193"/>
      <c r="C272" s="193"/>
      <c r="D272" s="193"/>
      <c r="F272" s="193"/>
      <c r="G272" s="193"/>
      <c r="H272" s="193"/>
      <c r="I272" s="193"/>
      <c r="J272" s="193"/>
    </row>
    <row customHeight="1" ht="11.25">
      <c r="A273" s="193"/>
      <c r="B273" s="193"/>
      <c r="C273" s="193"/>
      <c r="D273" s="193"/>
      <c r="F273" s="193"/>
      <c r="G273" s="193"/>
      <c r="H273" s="193"/>
      <c r="I273" s="193"/>
      <c r="J273" s="193"/>
    </row>
    <row customHeight="1" ht="11.25">
      <c r="A274" s="193"/>
      <c r="B274" s="193"/>
      <c r="C274" s="193"/>
      <c r="D274" s="193"/>
      <c r="F274" s="193"/>
      <c r="G274" s="193"/>
      <c r="H274" s="193"/>
      <c r="I274" s="193"/>
      <c r="J274" s="193"/>
    </row>
    <row customHeight="1" ht="11.25">
      <c r="A275" s="193"/>
      <c r="B275" s="193"/>
      <c r="C275" s="193"/>
      <c r="D275" s="193"/>
      <c r="F275" s="193"/>
      <c r="G275" s="193"/>
      <c r="H275" s="193"/>
      <c r="I275" s="193"/>
      <c r="J275" s="193"/>
    </row>
    <row customHeight="1" ht="11.25">
      <c r="A276" s="193"/>
      <c r="B276" s="193"/>
      <c r="C276" s="193"/>
      <c r="D276" s="193"/>
      <c r="F276" s="193"/>
      <c r="G276" s="193"/>
      <c r="H276" s="193"/>
      <c r="I276" s="193"/>
      <c r="J276" s="193"/>
    </row>
    <row customHeight="1" ht="11.25">
      <c r="A277" s="193"/>
      <c r="B277" s="193"/>
      <c r="C277" s="193"/>
      <c r="D277" s="193"/>
      <c r="F277" s="193"/>
      <c r="G277" s="193"/>
      <c r="H277" s="193"/>
      <c r="I277" s="193"/>
      <c r="J277" s="193"/>
    </row>
    <row customHeight="1" ht="11.25">
      <c r="A278" s="193"/>
      <c r="B278" s="193"/>
      <c r="C278" s="193"/>
      <c r="D278" s="193"/>
      <c r="F278" s="193"/>
      <c r="G278" s="193"/>
      <c r="H278" s="193"/>
      <c r="I278" s="193"/>
      <c r="J278" s="193"/>
    </row>
    <row customHeight="1" ht="11.25">
      <c r="A279" s="193"/>
      <c r="B279" s="193"/>
      <c r="C279" s="193"/>
      <c r="D279" s="193"/>
      <c r="F279" s="193"/>
      <c r="G279" s="193"/>
      <c r="H279" s="193"/>
      <c r="I279" s="193"/>
      <c r="J279" s="193"/>
    </row>
    <row customHeight="1" ht="11.25">
      <c r="A280" s="193"/>
      <c r="B280" s="193"/>
      <c r="C280" s="193"/>
      <c r="D280" s="193"/>
      <c r="F280" s="193"/>
      <c r="G280" s="193"/>
      <c r="H280" s="193"/>
      <c r="I280" s="193"/>
      <c r="J280" s="193"/>
    </row>
    <row customHeight="1" ht="11.25">
      <c r="A281" s="193"/>
      <c r="B281" s="193"/>
      <c r="C281" s="193"/>
      <c r="D281" s="193"/>
      <c r="F281" s="193"/>
      <c r="G281" s="193"/>
      <c r="H281" s="193"/>
      <c r="I281" s="193"/>
      <c r="J281" s="193"/>
    </row>
    <row customHeight="1" ht="11.25">
      <c r="A282" s="193"/>
      <c r="B282" s="193"/>
      <c r="C282" s="193"/>
      <c r="D282" s="193"/>
      <c r="F282" s="193"/>
      <c r="G282" s="193"/>
      <c r="H282" s="193"/>
      <c r="I282" s="193"/>
      <c r="J282" s="193"/>
    </row>
    <row customHeight="1" ht="11.25">
      <c r="A283" s="193"/>
      <c r="B283" s="193"/>
      <c r="C283" s="193"/>
      <c r="D283" s="193"/>
      <c r="F283" s="193"/>
      <c r="G283" s="193"/>
      <c r="H283" s="193"/>
      <c r="I283" s="193"/>
      <c r="J283" s="193"/>
    </row>
    <row customHeight="1" ht="11.25">
      <c r="A284" s="193"/>
      <c r="B284" s="193"/>
      <c r="C284" s="193"/>
      <c r="D284" s="193"/>
      <c r="F284" s="193"/>
      <c r="G284" s="193"/>
      <c r="H284" s="193"/>
      <c r="I284" s="193"/>
      <c r="J284" s="193"/>
    </row>
    <row customHeight="1" ht="11.25">
      <c r="A285" s="193"/>
      <c r="B285" s="193"/>
      <c r="C285" s="193"/>
      <c r="D285" s="193"/>
      <c r="F285" s="193"/>
      <c r="G285" s="193"/>
      <c r="H285" s="193"/>
      <c r="I285" s="193"/>
      <c r="J285" s="193"/>
    </row>
    <row customHeight="1" ht="11.25">
      <c r="A286" s="193"/>
      <c r="B286" s="193"/>
      <c r="C286" s="193"/>
      <c r="D286" s="193"/>
      <c r="F286" s="193"/>
      <c r="G286" s="193"/>
      <c r="H286" s="193"/>
      <c r="I286" s="193"/>
      <c r="J286" s="193"/>
    </row>
    <row customHeight="1" ht="11.25">
      <c r="A287" s="193"/>
      <c r="B287" s="193"/>
      <c r="C287" s="193"/>
      <c r="D287" s="193"/>
      <c r="F287" s="193"/>
      <c r="G287" s="193"/>
      <c r="H287" s="193"/>
      <c r="I287" s="193"/>
      <c r="J287" s="193"/>
    </row>
    <row customHeight="1" ht="11.25">
      <c r="A288" s="193"/>
      <c r="B288" s="193"/>
      <c r="C288" s="193"/>
      <c r="D288" s="193"/>
      <c r="F288" s="193"/>
      <c r="G288" s="193"/>
      <c r="H288" s="193"/>
      <c r="I288" s="193"/>
      <c r="J288" s="193"/>
    </row>
    <row customHeight="1" ht="11.25">
      <c r="A289" s="193"/>
      <c r="B289" s="193"/>
      <c r="C289" s="193"/>
      <c r="D289" s="193"/>
      <c r="F289" s="193"/>
      <c r="G289" s="193"/>
      <c r="H289" s="193"/>
      <c r="I289" s="193"/>
      <c r="J289" s="193"/>
    </row>
    <row customHeight="1" ht="11.25">
      <c r="A290" s="193"/>
      <c r="B290" s="193"/>
      <c r="C290" s="193"/>
      <c r="D290" s="193"/>
      <c r="F290" s="193"/>
      <c r="G290" s="193"/>
      <c r="H290" s="193"/>
      <c r="I290" s="193"/>
      <c r="J290" s="193"/>
    </row>
    <row customHeight="1" ht="11.25">
      <c r="A291" s="193"/>
      <c r="B291" s="193"/>
      <c r="C291" s="193"/>
      <c r="D291" s="193"/>
      <c r="F291" s="193"/>
      <c r="G291" s="193"/>
      <c r="H291" s="193"/>
      <c r="I291" s="193"/>
      <c r="J291" s="193"/>
    </row>
    <row customHeight="1" ht="11.25">
      <c r="A292" s="193"/>
      <c r="B292" s="193"/>
      <c r="C292" s="193"/>
      <c r="D292" s="193"/>
      <c r="F292" s="193"/>
      <c r="G292" s="193"/>
      <c r="H292" s="193"/>
      <c r="I292" s="193"/>
      <c r="J292" s="193"/>
    </row>
    <row customHeight="1" ht="11.25">
      <c r="A293" s="193"/>
      <c r="B293" s="193"/>
      <c r="C293" s="193"/>
      <c r="D293" s="193"/>
      <c r="F293" s="193"/>
      <c r="G293" s="193"/>
      <c r="H293" s="193"/>
      <c r="I293" s="193"/>
      <c r="J293" s="193"/>
    </row>
    <row customHeight="1" ht="11.25">
      <c r="A294" s="193"/>
      <c r="B294" s="193"/>
      <c r="C294" s="193"/>
      <c r="D294" s="193"/>
      <c r="F294" s="193"/>
      <c r="G294" s="193"/>
      <c r="H294" s="193"/>
      <c r="I294" s="193"/>
      <c r="J294" s="193"/>
    </row>
    <row customHeight="1" ht="11.25">
      <c r="A295" s="193"/>
      <c r="B295" s="193"/>
      <c r="C295" s="193"/>
      <c r="D295" s="193"/>
      <c r="F295" s="193"/>
      <c r="G295" s="193"/>
      <c r="H295" s="193"/>
      <c r="I295" s="193"/>
      <c r="J295" s="193"/>
    </row>
    <row customHeight="1" ht="11.25">
      <c r="A296" s="193"/>
      <c r="B296" s="193"/>
      <c r="C296" s="193"/>
      <c r="D296" s="193"/>
      <c r="F296" s="193"/>
      <c r="G296" s="193"/>
      <c r="H296" s="193"/>
      <c r="I296" s="193"/>
      <c r="J296" s="193"/>
    </row>
    <row customHeight="1" ht="11.25">
      <c r="A297" s="193"/>
      <c r="B297" s="193"/>
      <c r="C297" s="193"/>
      <c r="D297" s="193"/>
      <c r="F297" s="193"/>
      <c r="G297" s="193"/>
      <c r="H297" s="193"/>
      <c r="I297" s="193"/>
      <c r="J297" s="193"/>
    </row>
    <row customHeight="1" ht="11.25">
      <c r="A298" s="193"/>
      <c r="B298" s="193"/>
      <c r="C298" s="193"/>
      <c r="D298" s="193"/>
      <c r="F298" s="193"/>
      <c r="G298" s="193"/>
      <c r="H298" s="193"/>
      <c r="I298" s="193"/>
      <c r="J298" s="193"/>
    </row>
    <row customHeight="1" ht="11.25">
      <c r="A299" s="193"/>
      <c r="B299" s="193"/>
      <c r="C299" s="193"/>
      <c r="D299" s="193"/>
      <c r="F299" s="193"/>
      <c r="G299" s="193"/>
      <c r="H299" s="193"/>
      <c r="I299" s="193"/>
      <c r="J299" s="193"/>
    </row>
    <row customHeight="1" ht="11.25">
      <c r="A300" s="193"/>
      <c r="B300" s="193"/>
      <c r="C300" s="193"/>
      <c r="D300" s="193"/>
      <c r="F300" s="193"/>
      <c r="G300" s="193"/>
      <c r="H300" s="193"/>
      <c r="I300" s="193"/>
      <c r="J300" s="193"/>
    </row>
    <row customHeight="1" ht="11.25">
      <c r="A301" s="193"/>
      <c r="B301" s="193"/>
      <c r="C301" s="193"/>
      <c r="D301" s="193"/>
      <c r="F301" s="193"/>
      <c r="G301" s="193"/>
      <c r="H301" s="193"/>
      <c r="I301" s="193"/>
      <c r="J301" s="193"/>
    </row>
    <row customHeight="1" ht="11.25">
      <c r="A302" s="193"/>
      <c r="B302" s="193"/>
      <c r="C302" s="193"/>
      <c r="D302" s="193"/>
      <c r="F302" s="193"/>
      <c r="G302" s="193"/>
      <c r="H302" s="193"/>
      <c r="I302" s="193"/>
      <c r="J302" s="193"/>
    </row>
    <row customHeight="1" ht="11.25">
      <c r="A303" s="193"/>
      <c r="B303" s="193"/>
      <c r="C303" s="193"/>
      <c r="D303" s="193"/>
      <c r="F303" s="193"/>
      <c r="G303" s="193"/>
      <c r="H303" s="193"/>
      <c r="I303" s="193"/>
      <c r="J303" s="193"/>
    </row>
    <row customHeight="1" ht="11.25">
      <c r="A304" s="193"/>
      <c r="B304" s="193"/>
      <c r="C304" s="193"/>
      <c r="D304" s="193"/>
      <c r="F304" s="193"/>
      <c r="G304" s="193"/>
      <c r="H304" s="193"/>
      <c r="I304" s="193"/>
      <c r="J304" s="193"/>
    </row>
    <row customHeight="1" ht="11.25">
      <c r="A305" s="193"/>
      <c r="B305" s="193"/>
      <c r="C305" s="193"/>
      <c r="D305" s="193"/>
      <c r="F305" s="193"/>
      <c r="G305" s="193"/>
      <c r="H305" s="193"/>
      <c r="I305" s="193"/>
      <c r="J305" s="193"/>
    </row>
    <row customHeight="1" ht="11.25">
      <c r="A306" s="193"/>
      <c r="B306" s="193"/>
      <c r="C306" s="193"/>
      <c r="D306" s="193"/>
      <c r="F306" s="193"/>
      <c r="G306" s="193"/>
      <c r="H306" s="193"/>
      <c r="I306" s="193"/>
      <c r="J306" s="193"/>
    </row>
    <row customHeight="1" ht="11.25">
      <c r="A307" s="193"/>
      <c r="B307" s="193"/>
      <c r="C307" s="193"/>
      <c r="D307" s="193"/>
      <c r="F307" s="193"/>
      <c r="G307" s="193"/>
      <c r="H307" s="193"/>
      <c r="I307" s="193"/>
      <c r="J307" s="193"/>
    </row>
    <row customHeight="1" ht="11.25">
      <c r="A308" s="193"/>
      <c r="B308" s="193"/>
      <c r="C308" s="193"/>
      <c r="D308" s="193"/>
      <c r="F308" s="193"/>
      <c r="G308" s="193"/>
      <c r="H308" s="193"/>
      <c r="I308" s="193"/>
      <c r="J308" s="193"/>
    </row>
    <row customHeight="1" ht="11.25">
      <c r="A309" s="193"/>
      <c r="B309" s="193"/>
      <c r="C309" s="193"/>
      <c r="D309" s="193"/>
      <c r="F309" s="193"/>
      <c r="G309" s="193"/>
      <c r="H309" s="193"/>
      <c r="I309" s="193"/>
      <c r="J309" s="193"/>
    </row>
    <row customHeight="1" ht="11.25">
      <c r="A310" s="193"/>
      <c r="B310" s="193"/>
      <c r="C310" s="193"/>
      <c r="D310" s="193"/>
      <c r="F310" s="193"/>
      <c r="G310" s="193"/>
      <c r="H310" s="193"/>
      <c r="I310" s="193"/>
      <c r="J310" s="193"/>
    </row>
    <row customHeight="1" ht="11.25">
      <c r="A311" s="193"/>
      <c r="B311" s="193"/>
      <c r="C311" s="193"/>
      <c r="D311" s="193"/>
      <c r="F311" s="193"/>
      <c r="G311" s="193"/>
      <c r="H311" s="193"/>
      <c r="I311" s="193"/>
      <c r="J311" s="193"/>
    </row>
    <row customHeight="1" ht="11.25">
      <c r="A312" s="193"/>
      <c r="B312" s="193"/>
      <c r="C312" s="193"/>
      <c r="D312" s="193"/>
      <c r="F312" s="193"/>
      <c r="G312" s="193"/>
      <c r="H312" s="193"/>
      <c r="I312" s="193"/>
      <c r="J312" s="193"/>
    </row>
    <row customHeight="1" ht="11.25">
      <c r="A313" s="193"/>
      <c r="B313" s="193"/>
      <c r="C313" s="193"/>
      <c r="D313" s="193"/>
      <c r="F313" s="193"/>
      <c r="G313" s="193"/>
      <c r="H313" s="193"/>
      <c r="I313" s="193"/>
      <c r="J313" s="193"/>
    </row>
    <row customHeight="1" ht="11.25">
      <c r="A314" s="193"/>
      <c r="B314" s="193"/>
      <c r="C314" s="193"/>
      <c r="D314" s="193"/>
      <c r="F314" s="193"/>
      <c r="G314" s="193"/>
      <c r="H314" s="193"/>
      <c r="I314" s="193"/>
      <c r="J314" s="193"/>
    </row>
    <row customHeight="1" ht="11.25">
      <c r="A315" s="193"/>
      <c r="B315" s="193"/>
      <c r="C315" s="193"/>
      <c r="D315" s="193"/>
      <c r="F315" s="193"/>
      <c r="G315" s="193"/>
      <c r="H315" s="193"/>
      <c r="I315" s="193"/>
      <c r="J315" s="193"/>
    </row>
    <row customHeight="1" ht="11.25">
      <c r="A316" s="193"/>
      <c r="B316" s="193"/>
      <c r="C316" s="193"/>
      <c r="D316" s="193"/>
      <c r="F316" s="193"/>
      <c r="G316" s="193"/>
      <c r="H316" s="193"/>
      <c r="I316" s="193"/>
      <c r="J316" s="193"/>
    </row>
    <row customHeight="1" ht="11.25">
      <c r="A317" s="193"/>
      <c r="B317" s="193"/>
      <c r="C317" s="193"/>
      <c r="D317" s="193"/>
      <c r="F317" s="193"/>
      <c r="G317" s="193"/>
      <c r="H317" s="193"/>
      <c r="I317" s="193"/>
      <c r="J317" s="193"/>
    </row>
    <row customHeight="1" ht="11.25">
      <c r="A318" s="193"/>
      <c r="B318" s="193"/>
      <c r="C318" s="193"/>
      <c r="D318" s="193"/>
      <c r="F318" s="193"/>
      <c r="G318" s="193"/>
      <c r="H318" s="193"/>
      <c r="I318" s="193"/>
      <c r="J318" s="193"/>
    </row>
    <row customHeight="1" ht="11.25">
      <c r="A319" s="193"/>
      <c r="B319" s="193"/>
      <c r="C319" s="193"/>
      <c r="D319" s="193"/>
      <c r="F319" s="193"/>
      <c r="G319" s="193"/>
      <c r="H319" s="193"/>
      <c r="I319" s="193"/>
      <c r="J319" s="193"/>
    </row>
    <row customHeight="1" ht="11.25">
      <c r="A320" s="193"/>
      <c r="B320" s="193"/>
      <c r="C320" s="193"/>
      <c r="D320" s="193"/>
      <c r="F320" s="193"/>
      <c r="G320" s="193"/>
      <c r="H320" s="193"/>
      <c r="I320" s="193"/>
      <c r="J320" s="193"/>
    </row>
    <row customHeight="1" ht="11.25">
      <c r="A321" s="193"/>
      <c r="B321" s="193"/>
      <c r="C321" s="193"/>
      <c r="D321" s="193"/>
      <c r="F321" s="193"/>
      <c r="G321" s="193"/>
      <c r="H321" s="193"/>
      <c r="I321" s="193"/>
      <c r="J321" s="193"/>
    </row>
    <row customHeight="1" ht="11.25">
      <c r="A322" s="193"/>
      <c r="B322" s="193"/>
      <c r="C322" s="193"/>
      <c r="D322" s="193"/>
      <c r="F322" s="193"/>
      <c r="G322" s="193"/>
      <c r="H322" s="193"/>
      <c r="I322" s="193"/>
      <c r="J322" s="193"/>
    </row>
    <row customHeight="1" ht="11.25">
      <c r="A323" s="193"/>
      <c r="B323" s="193"/>
      <c r="C323" s="193"/>
      <c r="D323" s="193"/>
      <c r="F323" s="193"/>
      <c r="G323" s="193"/>
      <c r="H323" s="193"/>
      <c r="I323" s="193"/>
      <c r="J323" s="193"/>
    </row>
    <row customHeight="1" ht="11.25">
      <c r="A324" s="193"/>
      <c r="B324" s="193"/>
      <c r="C324" s="193"/>
      <c r="D324" s="193"/>
      <c r="F324" s="193"/>
      <c r="G324" s="193"/>
      <c r="H324" s="193"/>
      <c r="I324" s="193"/>
      <c r="J324" s="193"/>
    </row>
    <row customHeight="1" ht="11.25">
      <c r="A325" s="193"/>
      <c r="B325" s="193"/>
      <c r="C325" s="193"/>
      <c r="D325" s="193"/>
      <c r="F325" s="193"/>
      <c r="G325" s="193"/>
      <c r="H325" s="193"/>
      <c r="I325" s="193"/>
      <c r="J325" s="193"/>
    </row>
    <row customHeight="1" ht="11.25">
      <c r="A326" s="193"/>
      <c r="B326" s="193"/>
      <c r="C326" s="193"/>
      <c r="D326" s="193"/>
      <c r="F326" s="193"/>
      <c r="G326" s="193"/>
      <c r="H326" s="193"/>
      <c r="I326" s="193"/>
      <c r="J326" s="193"/>
    </row>
    <row customHeight="1" ht="11.25">
      <c r="A327" s="193"/>
      <c r="B327" s="193"/>
      <c r="C327" s="193"/>
      <c r="D327" s="193"/>
      <c r="F327" s="193"/>
      <c r="G327" s="193"/>
      <c r="H327" s="193"/>
      <c r="I327" s="193"/>
      <c r="J327" s="193"/>
    </row>
    <row customHeight="1" ht="11.25">
      <c r="A328" s="193"/>
      <c r="B328" s="193"/>
      <c r="C328" s="193"/>
      <c r="D328" s="193"/>
      <c r="F328" s="193"/>
      <c r="G328" s="193"/>
      <c r="H328" s="193"/>
      <c r="I328" s="193"/>
      <c r="J328" s="193"/>
    </row>
    <row customHeight="1" ht="11.25">
      <c r="A329" s="193"/>
      <c r="B329" s="193"/>
      <c r="C329" s="193"/>
      <c r="D329" s="193"/>
      <c r="F329" s="193"/>
      <c r="G329" s="193"/>
      <c r="H329" s="193"/>
      <c r="I329" s="193"/>
      <c r="J329" s="193"/>
    </row>
    <row customHeight="1" ht="11.25">
      <c r="A330" s="193"/>
      <c r="B330" s="193"/>
      <c r="C330" s="193"/>
      <c r="D330" s="193"/>
      <c r="F330" s="193"/>
      <c r="G330" s="193"/>
      <c r="H330" s="193"/>
      <c r="I330" s="193"/>
      <c r="J330" s="193"/>
    </row>
    <row customHeight="1" ht="11.25">
      <c r="A331" s="193"/>
      <c r="B331" s="193"/>
      <c r="C331" s="193"/>
      <c r="D331" s="193"/>
      <c r="F331" s="193"/>
      <c r="G331" s="193"/>
      <c r="H331" s="193"/>
      <c r="I331" s="193"/>
      <c r="J331" s="193"/>
    </row>
    <row customHeight="1" ht="11.25">
      <c r="A332" s="193"/>
      <c r="B332" s="193"/>
      <c r="C332" s="193"/>
      <c r="D332" s="193"/>
      <c r="F332" s="193"/>
      <c r="G332" s="193"/>
      <c r="H332" s="193"/>
      <c r="I332" s="193"/>
      <c r="J332" s="193"/>
    </row>
    <row customHeight="1" ht="11.25">
      <c r="A333" s="193"/>
      <c r="B333" s="193"/>
      <c r="C333" s="193"/>
      <c r="D333" s="193"/>
      <c r="F333" s="193"/>
      <c r="G333" s="193"/>
      <c r="H333" s="193"/>
      <c r="I333" s="193"/>
      <c r="J333" s="193"/>
    </row>
    <row customHeight="1" ht="11.25">
      <c r="A334" s="193"/>
      <c r="B334" s="193"/>
      <c r="C334" s="193"/>
      <c r="D334" s="193"/>
      <c r="F334" s="193"/>
      <c r="G334" s="193"/>
      <c r="H334" s="193"/>
      <c r="I334" s="193"/>
      <c r="J334" s="193"/>
    </row>
    <row customHeight="1" ht="11.25">
      <c r="A335" s="193"/>
      <c r="B335" s="193"/>
      <c r="C335" s="193"/>
      <c r="D335" s="193"/>
      <c r="F335" s="193"/>
      <c r="G335" s="193"/>
      <c r="H335" s="193"/>
      <c r="I335" s="193"/>
      <c r="J335" s="193"/>
    </row>
    <row customHeight="1" ht="11.25">
      <c r="A336" s="193"/>
      <c r="B336" s="193"/>
      <c r="C336" s="193"/>
      <c r="D336" s="193"/>
      <c r="F336" s="193"/>
      <c r="G336" s="193"/>
      <c r="H336" s="193"/>
      <c r="I336" s="193"/>
      <c r="J336" s="193"/>
    </row>
    <row customHeight="1" ht="11.25">
      <c r="A337" s="193"/>
      <c r="B337" s="193"/>
      <c r="C337" s="193"/>
      <c r="D337" s="193"/>
      <c r="F337" s="193"/>
      <c r="G337" s="193"/>
      <c r="H337" s="193"/>
      <c r="I337" s="193"/>
      <c r="J337" s="193"/>
    </row>
    <row customHeight="1" ht="11.25">
      <c r="A338" s="193"/>
      <c r="B338" s="193"/>
      <c r="C338" s="193"/>
      <c r="D338" s="193"/>
      <c r="F338" s="193"/>
      <c r="G338" s="193"/>
      <c r="H338" s="193"/>
      <c r="I338" s="193"/>
      <c r="J338" s="193"/>
    </row>
    <row customHeight="1" ht="11.25">
      <c r="A339" s="193"/>
      <c r="B339" s="193"/>
      <c r="C339" s="193"/>
      <c r="D339" s="193"/>
      <c r="F339" s="193"/>
      <c r="G339" s="193"/>
      <c r="H339" s="193"/>
      <c r="I339" s="193"/>
      <c r="J339" s="193"/>
    </row>
    <row customHeight="1" ht="11.25">
      <c r="A340" s="193"/>
      <c r="B340" s="193"/>
      <c r="C340" s="193"/>
      <c r="D340" s="193"/>
      <c r="F340" s="193"/>
      <c r="G340" s="193"/>
      <c r="H340" s="193"/>
      <c r="I340" s="193"/>
      <c r="J340" s="193"/>
    </row>
    <row customHeight="1" ht="11.25">
      <c r="A341" s="193"/>
      <c r="B341" s="193"/>
      <c r="C341" s="193"/>
      <c r="D341" s="193"/>
      <c r="F341" s="193"/>
      <c r="G341" s="193"/>
      <c r="H341" s="193"/>
      <c r="I341" s="193"/>
      <c r="J341" s="193"/>
    </row>
    <row customHeight="1" ht="11.25">
      <c r="A342" s="193"/>
      <c r="B342" s="193"/>
      <c r="C342" s="193"/>
      <c r="D342" s="193"/>
      <c r="F342" s="193"/>
      <c r="G342" s="193"/>
      <c r="H342" s="193"/>
      <c r="I342" s="193"/>
      <c r="J342" s="193"/>
    </row>
    <row customHeight="1" ht="11.25">
      <c r="A343" s="193"/>
      <c r="B343" s="193"/>
      <c r="C343" s="193"/>
      <c r="D343" s="193"/>
      <c r="F343" s="193"/>
      <c r="G343" s="193"/>
      <c r="H343" s="193"/>
      <c r="I343" s="193"/>
      <c r="J343" s="193"/>
    </row>
    <row customHeight="1" ht="11.25">
      <c r="A344" s="193"/>
      <c r="B344" s="193"/>
      <c r="C344" s="193"/>
      <c r="D344" s="193"/>
      <c r="F344" s="193"/>
      <c r="G344" s="193"/>
      <c r="H344" s="193"/>
      <c r="I344" s="193"/>
      <c r="J344" s="193"/>
    </row>
    <row customHeight="1" ht="11.25">
      <c r="A345" s="193"/>
      <c r="B345" s="193"/>
      <c r="C345" s="193"/>
      <c r="D345" s="193"/>
      <c r="F345" s="193"/>
      <c r="G345" s="193"/>
      <c r="H345" s="193"/>
      <c r="I345" s="193"/>
      <c r="J345" s="193"/>
    </row>
    <row customHeight="1" ht="11.25">
      <c r="A346" s="193"/>
      <c r="B346" s="193"/>
      <c r="C346" s="193"/>
      <c r="D346" s="193"/>
      <c r="F346" s="193"/>
      <c r="G346" s="193"/>
      <c r="H346" s="193"/>
      <c r="I346" s="193"/>
      <c r="J346" s="193"/>
    </row>
    <row customHeight="1" ht="11.25">
      <c r="A347" s="193"/>
      <c r="B347" s="193"/>
      <c r="C347" s="193"/>
      <c r="D347" s="193"/>
      <c r="F347" s="193"/>
      <c r="G347" s="193"/>
      <c r="H347" s="193"/>
      <c r="I347" s="193"/>
      <c r="J347" s="193"/>
    </row>
    <row customHeight="1" ht="11.25">
      <c r="A348" s="193"/>
      <c r="B348" s="193"/>
      <c r="C348" s="193"/>
      <c r="D348" s="193"/>
      <c r="F348" s="193"/>
      <c r="G348" s="193"/>
      <c r="H348" s="193"/>
      <c r="I348" s="193"/>
      <c r="J348" s="193"/>
    </row>
    <row customHeight="1" ht="11.25">
      <c r="A349" s="193"/>
      <c r="B349" s="193"/>
      <c r="C349" s="193"/>
      <c r="D349" s="193"/>
      <c r="F349" s="193"/>
      <c r="G349" s="193"/>
      <c r="H349" s="193"/>
      <c r="I349" s="193"/>
      <c r="J349" s="193"/>
    </row>
    <row customHeight="1" ht="11.25">
      <c r="A350" s="193"/>
      <c r="B350" s="193"/>
      <c r="C350" s="193"/>
      <c r="D350" s="193"/>
      <c r="F350" s="193"/>
      <c r="G350" s="193"/>
      <c r="H350" s="193"/>
      <c r="I350" s="193"/>
      <c r="J350" s="193"/>
    </row>
    <row customHeight="1" ht="11.25">
      <c r="A351" s="193"/>
      <c r="B351" s="193"/>
      <c r="C351" s="193"/>
      <c r="D351" s="193"/>
      <c r="F351" s="193"/>
      <c r="G351" s="193"/>
      <c r="H351" s="193"/>
      <c r="I351" s="193"/>
      <c r="J351" s="193"/>
    </row>
    <row customHeight="1" ht="11.25">
      <c r="A352" s="193"/>
      <c r="B352" s="193"/>
      <c r="C352" s="193"/>
      <c r="D352" s="193"/>
      <c r="F352" s="193"/>
      <c r="G352" s="193"/>
      <c r="H352" s="193"/>
      <c r="I352" s="193"/>
      <c r="J352" s="193"/>
    </row>
    <row customHeight="1" ht="11.25">
      <c r="A353" s="193"/>
      <c r="B353" s="193"/>
      <c r="C353" s="193"/>
      <c r="D353" s="193"/>
      <c r="F353" s="193"/>
      <c r="G353" s="193"/>
      <c r="H353" s="193"/>
      <c r="I353" s="193"/>
      <c r="J353" s="193"/>
    </row>
    <row customHeight="1" ht="11.25">
      <c r="A354" s="193"/>
      <c r="B354" s="193"/>
      <c r="C354" s="193"/>
      <c r="D354" s="193"/>
      <c r="F354" s="193"/>
      <c r="G354" s="193"/>
      <c r="H354" s="193"/>
      <c r="I354" s="193"/>
      <c r="J354" s="193"/>
    </row>
    <row customHeight="1" ht="11.25">
      <c r="A355" s="193"/>
      <c r="B355" s="193"/>
      <c r="C355" s="193"/>
      <c r="D355" s="193"/>
      <c r="F355" s="193"/>
      <c r="G355" s="193"/>
      <c r="H355" s="193"/>
      <c r="I355" s="193"/>
      <c r="J355" s="193"/>
    </row>
    <row customHeight="1" ht="11.25">
      <c r="A356" s="193"/>
      <c r="B356" s="193"/>
      <c r="C356" s="193"/>
      <c r="D356" s="193"/>
      <c r="F356" s="193"/>
      <c r="G356" s="193"/>
      <c r="H356" s="193"/>
      <c r="I356" s="193"/>
      <c r="J356" s="193"/>
    </row>
    <row customHeight="1" ht="11.25">
      <c r="A357" s="193"/>
      <c r="B357" s="193"/>
      <c r="C357" s="193"/>
      <c r="D357" s="193"/>
      <c r="F357" s="193"/>
      <c r="G357" s="193"/>
      <c r="H357" s="193"/>
      <c r="I357" s="193"/>
      <c r="J357" s="193"/>
    </row>
    <row customHeight="1" ht="11.25">
      <c r="A358" s="193"/>
      <c r="B358" s="193"/>
      <c r="C358" s="193"/>
      <c r="D358" s="193"/>
      <c r="F358" s="193"/>
      <c r="G358" s="193"/>
      <c r="H358" s="193"/>
      <c r="I358" s="193"/>
      <c r="J358" s="193"/>
    </row>
    <row customHeight="1" ht="11.25">
      <c r="A359" s="193"/>
      <c r="B359" s="193"/>
      <c r="C359" s="193"/>
      <c r="D359" s="193"/>
      <c r="F359" s="193"/>
      <c r="G359" s="193"/>
      <c r="H359" s="193"/>
      <c r="I359" s="193"/>
      <c r="J359" s="193"/>
    </row>
    <row customHeight="1" ht="11.25">
      <c r="A360" s="193"/>
      <c r="B360" s="193"/>
      <c r="C360" s="193"/>
      <c r="D360" s="193"/>
      <c r="F360" s="193"/>
      <c r="G360" s="193"/>
      <c r="H360" s="193"/>
      <c r="I360" s="193"/>
      <c r="J360" s="193"/>
    </row>
    <row customHeight="1" ht="11.25">
      <c r="A361" s="193"/>
      <c r="B361" s="193"/>
      <c r="C361" s="193"/>
      <c r="D361" s="193"/>
      <c r="F361" s="193"/>
      <c r="G361" s="193"/>
      <c r="H361" s="193"/>
      <c r="I361" s="193"/>
      <c r="J361" s="193"/>
    </row>
    <row customHeight="1" ht="11.25">
      <c r="A362" s="193"/>
      <c r="B362" s="193"/>
      <c r="C362" s="193"/>
      <c r="D362" s="193"/>
      <c r="F362" s="193"/>
      <c r="G362" s="193"/>
      <c r="H362" s="193"/>
      <c r="I362" s="193"/>
      <c r="J362" s="193"/>
    </row>
    <row customHeight="1" ht="11.25">
      <c r="A363" s="193"/>
      <c r="B363" s="193"/>
      <c r="C363" s="193"/>
      <c r="D363" s="193"/>
      <c r="F363" s="193"/>
      <c r="G363" s="193"/>
      <c r="H363" s="193"/>
      <c r="I363" s="193"/>
      <c r="J363" s="193"/>
    </row>
    <row customHeight="1" ht="11.25">
      <c r="A364" s="193"/>
      <c r="B364" s="193"/>
      <c r="C364" s="193"/>
      <c r="D364" s="193"/>
      <c r="F364" s="193"/>
      <c r="G364" s="193"/>
      <c r="H364" s="193"/>
      <c r="I364" s="193"/>
      <c r="J364" s="193"/>
    </row>
    <row customHeight="1" ht="11.25">
      <c r="A365" s="193"/>
      <c r="B365" s="193"/>
      <c r="C365" s="193"/>
      <c r="D365" s="193"/>
      <c r="F365" s="193"/>
      <c r="G365" s="193"/>
      <c r="H365" s="193"/>
      <c r="I365" s="193"/>
      <c r="J365" s="193"/>
    </row>
    <row customHeight="1" ht="11.25">
      <c r="A366" s="193"/>
      <c r="B366" s="193"/>
      <c r="C366" s="193"/>
      <c r="D366" s="193"/>
      <c r="F366" s="193"/>
      <c r="G366" s="193"/>
      <c r="H366" s="193"/>
      <c r="I366" s="193"/>
      <c r="J366" s="193"/>
    </row>
    <row customHeight="1" ht="11.25">
      <c r="A367" s="193"/>
      <c r="B367" s="193"/>
      <c r="C367" s="193"/>
      <c r="D367" s="193"/>
      <c r="F367" s="193"/>
      <c r="G367" s="193"/>
      <c r="H367" s="193"/>
      <c r="I367" s="193"/>
      <c r="J367" s="193"/>
    </row>
    <row customHeight="1" ht="11.25">
      <c r="A368" s="193"/>
      <c r="B368" s="193"/>
      <c r="C368" s="193"/>
      <c r="D368" s="193"/>
      <c r="F368" s="193"/>
      <c r="G368" s="193"/>
      <c r="H368" s="193"/>
      <c r="I368" s="193"/>
      <c r="J368" s="193"/>
    </row>
    <row customHeight="1" ht="11.25">
      <c r="A369" s="193"/>
      <c r="B369" s="193"/>
      <c r="C369" s="193"/>
      <c r="D369" s="193"/>
      <c r="F369" s="193"/>
      <c r="G369" s="193"/>
      <c r="H369" s="193"/>
      <c r="I369" s="193"/>
      <c r="J369" s="193"/>
    </row>
    <row customHeight="1" ht="11.25">
      <c r="A370" s="193"/>
      <c r="B370" s="193"/>
      <c r="C370" s="193"/>
      <c r="D370" s="193"/>
      <c r="F370" s="193"/>
      <c r="G370" s="193"/>
      <c r="H370" s="193"/>
      <c r="I370" s="193"/>
      <c r="J370" s="193"/>
    </row>
    <row customHeight="1" ht="11.25">
      <c r="A371" s="193"/>
      <c r="B371" s="193"/>
      <c r="C371" s="193"/>
      <c r="D371" s="193"/>
      <c r="F371" s="193"/>
      <c r="G371" s="193"/>
      <c r="H371" s="193"/>
      <c r="I371" s="193"/>
      <c r="J371" s="193"/>
    </row>
    <row customHeight="1" ht="11.25">
      <c r="A372" s="193"/>
      <c r="B372" s="193"/>
      <c r="C372" s="193"/>
      <c r="D372" s="193"/>
      <c r="F372" s="193"/>
      <c r="G372" s="193"/>
      <c r="H372" s="193"/>
      <c r="I372" s="193"/>
      <c r="J372" s="193"/>
    </row>
    <row customHeight="1" ht="11.25">
      <c r="A373" s="193"/>
      <c r="B373" s="193"/>
      <c r="C373" s="193"/>
      <c r="D373" s="193"/>
      <c r="F373" s="193"/>
      <c r="G373" s="193"/>
      <c r="H373" s="193"/>
      <c r="I373" s="193"/>
      <c r="J373" s="193"/>
    </row>
    <row customHeight="1" ht="11.25">
      <c r="A374" s="193"/>
      <c r="B374" s="193"/>
      <c r="C374" s="193"/>
      <c r="D374" s="193"/>
      <c r="F374" s="193"/>
      <c r="G374" s="193"/>
      <c r="H374" s="193"/>
      <c r="I374" s="193"/>
      <c r="J374" s="193"/>
    </row>
    <row customHeight="1" ht="11.25">
      <c r="A375" s="193"/>
      <c r="B375" s="193"/>
      <c r="C375" s="193"/>
      <c r="D375" s="193"/>
      <c r="F375" s="193"/>
      <c r="G375" s="193"/>
      <c r="H375" s="193"/>
      <c r="I375" s="193"/>
      <c r="J375" s="193"/>
    </row>
    <row customHeight="1" ht="11.25">
      <c r="A376" s="193"/>
      <c r="B376" s="193"/>
      <c r="C376" s="193"/>
      <c r="D376" s="193"/>
      <c r="F376" s="193"/>
      <c r="G376" s="193"/>
      <c r="H376" s="193"/>
      <c r="I376" s="193"/>
      <c r="J376" s="193"/>
    </row>
    <row customHeight="1" ht="11.25">
      <c r="A377" s="193"/>
      <c r="B377" s="193"/>
      <c r="C377" s="193"/>
      <c r="D377" s="193"/>
      <c r="F377" s="193"/>
      <c r="G377" s="193"/>
      <c r="H377" s="193"/>
      <c r="I377" s="193"/>
      <c r="J377" s="193"/>
    </row>
    <row customHeight="1" ht="11.25">
      <c r="A378" s="193"/>
      <c r="B378" s="193"/>
      <c r="C378" s="193"/>
      <c r="D378" s="193"/>
      <c r="F378" s="193"/>
      <c r="G378" s="193"/>
      <c r="H378" s="193"/>
      <c r="I378" s="193"/>
      <c r="J378" s="193"/>
    </row>
    <row customHeight="1" ht="11.25">
      <c r="A379" s="193"/>
      <c r="B379" s="193"/>
      <c r="C379" s="193"/>
      <c r="D379" s="193"/>
      <c r="F379" s="193"/>
      <c r="G379" s="193"/>
      <c r="H379" s="193"/>
      <c r="I379" s="193"/>
      <c r="J379" s="193"/>
    </row>
    <row customHeight="1" ht="11.25">
      <c r="A380" s="193"/>
      <c r="B380" s="193"/>
      <c r="C380" s="193"/>
      <c r="D380" s="193"/>
      <c r="F380" s="193"/>
      <c r="G380" s="193"/>
      <c r="H380" s="193"/>
      <c r="I380" s="193"/>
      <c r="J380" s="193"/>
    </row>
    <row customHeight="1" ht="11.25">
      <c r="A381" s="193"/>
      <c r="B381" s="193"/>
      <c r="C381" s="193"/>
      <c r="D381" s="193"/>
      <c r="F381" s="193"/>
      <c r="G381" s="193"/>
      <c r="H381" s="193"/>
      <c r="I381" s="193"/>
      <c r="J381" s="193"/>
    </row>
    <row customHeight="1" ht="11.25">
      <c r="A382" s="193"/>
      <c r="B382" s="193"/>
      <c r="C382" s="193"/>
      <c r="D382" s="193"/>
      <c r="F382" s="193"/>
      <c r="G382" s="193"/>
      <c r="H382" s="193"/>
      <c r="I382" s="193"/>
      <c r="J382" s="193"/>
    </row>
    <row customHeight="1" ht="11.25">
      <c r="A383" s="193"/>
      <c r="B383" s="193"/>
      <c r="C383" s="193"/>
      <c r="D383" s="193"/>
      <c r="F383" s="193"/>
      <c r="G383" s="193"/>
      <c r="H383" s="193"/>
      <c r="I383" s="193"/>
      <c r="J383" s="193"/>
    </row>
    <row customHeight="1" ht="11.25">
      <c r="A384" s="193"/>
      <c r="B384" s="193"/>
      <c r="C384" s="193"/>
      <c r="D384" s="193"/>
      <c r="F384" s="193"/>
      <c r="G384" s="193"/>
      <c r="H384" s="193"/>
      <c r="I384" s="193"/>
      <c r="J384" s="193"/>
    </row>
    <row customHeight="1" ht="11.25">
      <c r="A385" s="193"/>
      <c r="B385" s="193"/>
      <c r="C385" s="193"/>
      <c r="D385" s="193"/>
      <c r="F385" s="193"/>
      <c r="G385" s="193"/>
      <c r="H385" s="193"/>
      <c r="I385" s="193"/>
      <c r="J385" s="193"/>
    </row>
    <row customHeight="1" ht="11.25">
      <c r="A386" s="193"/>
      <c r="B386" s="193"/>
      <c r="C386" s="193"/>
      <c r="D386" s="193"/>
      <c r="F386" s="193"/>
      <c r="G386" s="193"/>
      <c r="H386" s="193"/>
      <c r="I386" s="193"/>
      <c r="J386" s="193"/>
    </row>
    <row customHeight="1" ht="11.25">
      <c r="A387" s="193"/>
      <c r="B387" s="193"/>
      <c r="C387" s="193"/>
      <c r="D387" s="193"/>
      <c r="F387" s="193"/>
      <c r="G387" s="193"/>
      <c r="H387" s="193"/>
      <c r="I387" s="193"/>
      <c r="J387" s="193"/>
    </row>
    <row customHeight="1" ht="11.25">
      <c r="A388" s="193"/>
      <c r="B388" s="193"/>
      <c r="C388" s="193"/>
      <c r="D388" s="193"/>
      <c r="F388" s="193"/>
      <c r="G388" s="193"/>
      <c r="H388" s="193"/>
      <c r="I388" s="193"/>
      <c r="J388" s="193"/>
    </row>
    <row customHeight="1" ht="11.25">
      <c r="A389" s="193"/>
      <c r="B389" s="193"/>
      <c r="C389" s="193"/>
      <c r="D389" s="193"/>
      <c r="F389" s="193"/>
      <c r="G389" s="193"/>
      <c r="H389" s="193"/>
      <c r="I389" s="193"/>
      <c r="J389" s="193"/>
    </row>
    <row customHeight="1" ht="11.25">
      <c r="A390" s="193"/>
      <c r="B390" s="193"/>
      <c r="C390" s="193"/>
      <c r="D390" s="193"/>
      <c r="F390" s="193"/>
      <c r="G390" s="193"/>
      <c r="H390" s="193"/>
      <c r="I390" s="193"/>
      <c r="J390" s="193"/>
    </row>
    <row customHeight="1" ht="11.25">
      <c r="A391" s="193"/>
      <c r="B391" s="193"/>
      <c r="C391" s="193"/>
      <c r="D391" s="193"/>
      <c r="F391" s="193"/>
      <c r="G391" s="193"/>
      <c r="H391" s="193"/>
      <c r="I391" s="193"/>
      <c r="J391" s="193"/>
    </row>
    <row customHeight="1" ht="11.25">
      <c r="A392" s="193"/>
      <c r="B392" s="193"/>
      <c r="C392" s="193"/>
      <c r="D392" s="193"/>
      <c r="F392" s="193"/>
      <c r="G392" s="193"/>
      <c r="H392" s="193"/>
      <c r="I392" s="193"/>
      <c r="J392" s="193"/>
    </row>
    <row customHeight="1" ht="11.25">
      <c r="A393" s="193"/>
      <c r="B393" s="193"/>
      <c r="C393" s="193"/>
      <c r="D393" s="193"/>
      <c r="F393" s="193"/>
      <c r="G393" s="193"/>
      <c r="H393" s="193"/>
      <c r="I393" s="193"/>
      <c r="J393" s="193"/>
    </row>
    <row customHeight="1" ht="11.25">
      <c r="A394" s="193"/>
      <c r="B394" s="193"/>
      <c r="C394" s="193"/>
      <c r="D394" s="193"/>
      <c r="F394" s="193"/>
      <c r="G394" s="193"/>
      <c r="H394" s="193"/>
      <c r="I394" s="193"/>
      <c r="J394" s="193"/>
    </row>
    <row customHeight="1" ht="11.25">
      <c r="A395" s="193"/>
      <c r="B395" s="193"/>
      <c r="C395" s="193"/>
      <c r="D395" s="193"/>
      <c r="F395" s="193"/>
      <c r="G395" s="193"/>
      <c r="H395" s="193"/>
      <c r="I395" s="193"/>
      <c r="J395" s="193"/>
    </row>
    <row customHeight="1" ht="11.25">
      <c r="A396" s="193"/>
      <c r="B396" s="193"/>
      <c r="C396" s="193"/>
      <c r="D396" s="193"/>
      <c r="F396" s="193"/>
      <c r="G396" s="193"/>
      <c r="H396" s="193"/>
      <c r="I396" s="193"/>
      <c r="J396" s="193"/>
    </row>
    <row customHeight="1" ht="11.25">
      <c r="A397" s="193"/>
      <c r="B397" s="193"/>
      <c r="C397" s="193"/>
      <c r="D397" s="193"/>
      <c r="F397" s="193"/>
      <c r="G397" s="193"/>
      <c r="H397" s="193"/>
      <c r="I397" s="193"/>
      <c r="J397" s="193"/>
    </row>
    <row customHeight="1" ht="11.25">
      <c r="A398" s="193"/>
      <c r="B398" s="193"/>
      <c r="C398" s="193"/>
      <c r="D398" s="193"/>
      <c r="F398" s="193"/>
      <c r="G398" s="193"/>
      <c r="H398" s="193"/>
      <c r="I398" s="193"/>
      <c r="J398" s="193"/>
    </row>
    <row customHeight="1" ht="11.25">
      <c r="A399" s="193"/>
      <c r="B399" s="193"/>
      <c r="C399" s="193"/>
      <c r="D399" s="193"/>
      <c r="F399" s="193"/>
      <c r="G399" s="193"/>
      <c r="H399" s="193"/>
      <c r="I399" s="193"/>
      <c r="J399" s="193"/>
    </row>
    <row customHeight="1" ht="11.25">
      <c r="A400" s="193"/>
      <c r="B400" s="193"/>
      <c r="C400" s="193"/>
      <c r="D400" s="193"/>
      <c r="F400" s="193"/>
      <c r="G400" s="193"/>
      <c r="H400" s="193"/>
      <c r="I400" s="193"/>
      <c r="J400" s="193"/>
    </row>
    <row customHeight="1" ht="11.25">
      <c r="A401" s="193"/>
      <c r="B401" s="193"/>
      <c r="C401" s="193"/>
      <c r="D401" s="193"/>
      <c r="F401" s="193"/>
      <c r="G401" s="193"/>
      <c r="H401" s="193"/>
      <c r="I401" s="193"/>
      <c r="J401" s="193"/>
    </row>
    <row customHeight="1" ht="11.25">
      <c r="A402" s="193"/>
      <c r="B402" s="193"/>
      <c r="C402" s="193"/>
      <c r="D402" s="193"/>
      <c r="F402" s="193"/>
      <c r="G402" s="193"/>
      <c r="H402" s="193"/>
      <c r="I402" s="193"/>
      <c r="J402" s="193"/>
    </row>
    <row customHeight="1" ht="11.25">
      <c r="A403" s="193"/>
      <c r="B403" s="193"/>
      <c r="C403" s="193"/>
      <c r="D403" s="193"/>
      <c r="F403" s="193"/>
      <c r="G403" s="193"/>
      <c r="H403" s="193"/>
      <c r="I403" s="193"/>
      <c r="J403" s="193"/>
    </row>
    <row customHeight="1" ht="11.25">
      <c r="A404" s="193"/>
      <c r="B404" s="193"/>
      <c r="C404" s="193"/>
      <c r="D404" s="193"/>
      <c r="F404" s="193"/>
      <c r="G404" s="193"/>
      <c r="H404" s="193"/>
      <c r="I404" s="193"/>
      <c r="J404" s="193"/>
    </row>
    <row customHeight="1" ht="11.25">
      <c r="A405" s="193"/>
      <c r="B405" s="193"/>
      <c r="C405" s="193"/>
      <c r="D405" s="193"/>
      <c r="F405" s="193"/>
      <c r="G405" s="193"/>
      <c r="H405" s="193"/>
      <c r="I405" s="193"/>
      <c r="J405" s="193"/>
    </row>
    <row customHeight="1" ht="11.25">
      <c r="A406" s="193"/>
      <c r="B406" s="193"/>
      <c r="C406" s="193"/>
      <c r="D406" s="193"/>
      <c r="F406" s="193"/>
      <c r="G406" s="193"/>
      <c r="H406" s="193"/>
      <c r="I406" s="193"/>
      <c r="J406" s="193"/>
    </row>
    <row customHeight="1" ht="11.25">
      <c r="A407" s="193"/>
      <c r="B407" s="193"/>
      <c r="C407" s="193"/>
      <c r="D407" s="193"/>
      <c r="F407" s="193"/>
      <c r="G407" s="193"/>
      <c r="H407" s="193"/>
      <c r="I407" s="193"/>
      <c r="J407" s="193"/>
    </row>
    <row customHeight="1" ht="11.25">
      <c r="A408" s="193"/>
      <c r="B408" s="193"/>
      <c r="C408" s="193"/>
      <c r="D408" s="193"/>
      <c r="F408" s="193"/>
      <c r="G408" s="193"/>
      <c r="H408" s="193"/>
      <c r="I408" s="193"/>
      <c r="J408" s="193"/>
    </row>
    <row customHeight="1" ht="11.25">
      <c r="A409" s="193"/>
      <c r="B409" s="193"/>
      <c r="C409" s="193"/>
      <c r="D409" s="193"/>
      <c r="F409" s="193"/>
      <c r="G409" s="193"/>
      <c r="H409" s="193"/>
      <c r="I409" s="193"/>
      <c r="J409" s="193"/>
    </row>
    <row customHeight="1" ht="11.25">
      <c r="A410" s="193"/>
      <c r="B410" s="193"/>
      <c r="C410" s="193"/>
      <c r="D410" s="193"/>
      <c r="F410" s="193"/>
      <c r="G410" s="193"/>
      <c r="H410" s="193"/>
      <c r="I410" s="193"/>
      <c r="J410" s="193"/>
    </row>
    <row customHeight="1" ht="11.25">
      <c r="A411" s="193"/>
      <c r="B411" s="193"/>
      <c r="C411" s="193"/>
      <c r="D411" s="193"/>
      <c r="F411" s="193"/>
      <c r="G411" s="193"/>
      <c r="H411" s="193"/>
      <c r="I411" s="193"/>
      <c r="J411" s="193"/>
    </row>
    <row customHeight="1" ht="11.25">
      <c r="A412" s="193"/>
      <c r="B412" s="193"/>
      <c r="C412" s="193"/>
      <c r="D412" s="193"/>
      <c r="F412" s="193"/>
      <c r="G412" s="193"/>
      <c r="H412" s="193"/>
      <c r="I412" s="193"/>
      <c r="J412" s="193"/>
    </row>
    <row customHeight="1" ht="11.25">
      <c r="A413" s="193"/>
      <c r="B413" s="193"/>
      <c r="C413" s="193"/>
      <c r="D413" s="193"/>
      <c r="F413" s="193"/>
      <c r="G413" s="193"/>
      <c r="H413" s="193"/>
      <c r="I413" s="193"/>
      <c r="J413" s="193"/>
    </row>
    <row customHeight="1" ht="11.25">
      <c r="A414" s="193"/>
      <c r="B414" s="193"/>
      <c r="C414" s="193"/>
      <c r="D414" s="193"/>
      <c r="F414" s="193"/>
      <c r="G414" s="193"/>
      <c r="H414" s="193"/>
      <c r="I414" s="193"/>
      <c r="J414" s="193"/>
    </row>
    <row customHeight="1" ht="11.25">
      <c r="A415" s="193"/>
      <c r="B415" s="193"/>
      <c r="C415" s="193"/>
      <c r="D415" s="193"/>
      <c r="F415" s="193"/>
      <c r="G415" s="193"/>
      <c r="H415" s="193"/>
      <c r="I415" s="193"/>
      <c r="J415" s="193"/>
    </row>
    <row customHeight="1" ht="11.25">
      <c r="A416" s="193"/>
      <c r="B416" s="193"/>
      <c r="C416" s="193"/>
      <c r="D416" s="193"/>
      <c r="F416" s="193"/>
      <c r="G416" s="193"/>
      <c r="H416" s="193"/>
      <c r="I416" s="193"/>
      <c r="J416" s="193"/>
    </row>
    <row customHeight="1" ht="11.25">
      <c r="A417" s="193"/>
      <c r="B417" s="193"/>
      <c r="C417" s="193"/>
      <c r="D417" s="193"/>
      <c r="F417" s="193"/>
      <c r="G417" s="193"/>
      <c r="H417" s="193"/>
      <c r="I417" s="193"/>
      <c r="J417" s="193"/>
    </row>
    <row customHeight="1" ht="11.25">
      <c r="A418" s="193"/>
      <c r="B418" s="193"/>
      <c r="C418" s="193"/>
      <c r="D418" s="193"/>
      <c r="F418" s="193"/>
      <c r="G418" s="193"/>
      <c r="H418" s="193"/>
      <c r="I418" s="193"/>
      <c r="J418" s="193"/>
    </row>
    <row customHeight="1" ht="11.25">
      <c r="A419" s="193"/>
      <c r="B419" s="193"/>
      <c r="C419" s="193"/>
      <c r="D419" s="193"/>
      <c r="F419" s="193"/>
      <c r="G419" s="193"/>
      <c r="H419" s="193"/>
      <c r="I419" s="193"/>
      <c r="J419" s="193"/>
    </row>
    <row customHeight="1" ht="11.25">
      <c r="A420" s="193"/>
      <c r="B420" s="193"/>
      <c r="C420" s="193"/>
      <c r="D420" s="193"/>
      <c r="F420" s="193"/>
      <c r="G420" s="193"/>
      <c r="H420" s="193"/>
      <c r="I420" s="193"/>
      <c r="J420" s="193"/>
    </row>
    <row customHeight="1" ht="11.25">
      <c r="A421" s="193"/>
      <c r="B421" s="193"/>
      <c r="C421" s="193"/>
      <c r="D421" s="193"/>
      <c r="F421" s="193"/>
      <c r="G421" s="193"/>
      <c r="H421" s="193"/>
      <c r="I421" s="193"/>
      <c r="J421" s="193"/>
    </row>
    <row customHeight="1" ht="11.25">
      <c r="A422" s="193"/>
      <c r="B422" s="193"/>
      <c r="C422" s="193"/>
      <c r="D422" s="193"/>
      <c r="F422" s="193"/>
      <c r="G422" s="193"/>
      <c r="H422" s="193"/>
      <c r="I422" s="193"/>
      <c r="J422" s="193"/>
    </row>
    <row customHeight="1" ht="11.25">
      <c r="A423" s="193"/>
      <c r="B423" s="193"/>
      <c r="C423" s="193"/>
      <c r="D423" s="193"/>
      <c r="F423" s="193"/>
      <c r="G423" s="193"/>
      <c r="H423" s="193"/>
      <c r="I423" s="193"/>
      <c r="J423" s="193"/>
    </row>
    <row customHeight="1" ht="11.25">
      <c r="A424" s="193"/>
      <c r="B424" s="193"/>
      <c r="C424" s="193"/>
      <c r="D424" s="193"/>
      <c r="F424" s="193"/>
      <c r="G424" s="193"/>
      <c r="H424" s="193"/>
      <c r="I424" s="193"/>
      <c r="J424" s="193"/>
    </row>
    <row customHeight="1" ht="11.25">
      <c r="A425" s="193"/>
      <c r="B425" s="193"/>
      <c r="C425" s="193"/>
      <c r="D425" s="193"/>
      <c r="F425" s="193"/>
      <c r="G425" s="193"/>
      <c r="H425" s="193"/>
      <c r="I425" s="193"/>
      <c r="J425" s="193"/>
    </row>
    <row customHeight="1" ht="11.25">
      <c r="A426" s="193"/>
      <c r="B426" s="193"/>
      <c r="C426" s="193"/>
      <c r="D426" s="193"/>
      <c r="F426" s="193"/>
      <c r="G426" s="193"/>
      <c r="H426" s="193"/>
      <c r="I426" s="193"/>
      <c r="J426" s="193"/>
    </row>
    <row customHeight="1" ht="11.25">
      <c r="A427" s="193"/>
      <c r="B427" s="193"/>
      <c r="C427" s="193"/>
      <c r="D427" s="193"/>
      <c r="F427" s="193"/>
      <c r="G427" s="193"/>
      <c r="H427" s="193"/>
      <c r="I427" s="193"/>
      <c r="J427" s="193"/>
    </row>
    <row customHeight="1" ht="11.25">
      <c r="A428" s="193"/>
      <c r="B428" s="193"/>
      <c r="C428" s="193"/>
      <c r="D428" s="193"/>
      <c r="F428" s="193"/>
      <c r="G428" s="193"/>
      <c r="H428" s="193"/>
      <c r="I428" s="193"/>
      <c r="J428" s="193"/>
    </row>
    <row customHeight="1" ht="11.25">
      <c r="A429" s="193"/>
      <c r="B429" s="193"/>
      <c r="C429" s="193"/>
      <c r="D429" s="193"/>
      <c r="F429" s="193"/>
      <c r="G429" s="193"/>
      <c r="H429" s="193"/>
      <c r="I429" s="193"/>
      <c r="J429" s="193"/>
    </row>
    <row customHeight="1" ht="11.25">
      <c r="A430" s="193"/>
      <c r="B430" s="193"/>
      <c r="C430" s="193"/>
      <c r="D430" s="193"/>
      <c r="F430" s="193"/>
      <c r="G430" s="193"/>
      <c r="H430" s="193"/>
      <c r="I430" s="193"/>
      <c r="J430" s="193"/>
    </row>
    <row customHeight="1" ht="11.25">
      <c r="A431" s="193"/>
      <c r="B431" s="193"/>
      <c r="C431" s="193"/>
      <c r="D431" s="193"/>
      <c r="F431" s="193"/>
      <c r="G431" s="193"/>
      <c r="H431" s="193"/>
      <c r="I431" s="193"/>
      <c r="J431" s="193"/>
    </row>
    <row customHeight="1" ht="11.25">
      <c r="A432" s="193"/>
      <c r="B432" s="193"/>
      <c r="C432" s="193"/>
      <c r="D432" s="193"/>
      <c r="F432" s="193"/>
      <c r="G432" s="193"/>
      <c r="H432" s="193"/>
      <c r="I432" s="193"/>
      <c r="J432" s="193"/>
    </row>
    <row customHeight="1" ht="11.25">
      <c r="A433" s="193"/>
      <c r="B433" s="193"/>
      <c r="C433" s="193"/>
      <c r="D433" s="193"/>
      <c r="F433" s="193"/>
      <c r="G433" s="193"/>
      <c r="H433" s="193"/>
      <c r="I433" s="193"/>
      <c r="J433" s="193"/>
    </row>
    <row customHeight="1" ht="11.25">
      <c r="A434" s="193"/>
      <c r="B434" s="193"/>
      <c r="C434" s="193"/>
      <c r="D434" s="193"/>
      <c r="F434" s="193"/>
      <c r="G434" s="193"/>
      <c r="H434" s="193"/>
      <c r="I434" s="193"/>
      <c r="J434" s="193"/>
    </row>
    <row customHeight="1" ht="11.25">
      <c r="A435" s="193"/>
      <c r="B435" s="193"/>
      <c r="C435" s="193"/>
      <c r="D435" s="193"/>
      <c r="F435" s="193"/>
      <c r="G435" s="193"/>
      <c r="H435" s="193"/>
      <c r="I435" s="193"/>
      <c r="J435" s="193"/>
    </row>
    <row customHeight="1" ht="11.25">
      <c r="A436" s="193"/>
      <c r="B436" s="193"/>
      <c r="C436" s="193"/>
      <c r="D436" s="193"/>
      <c r="F436" s="193"/>
      <c r="G436" s="193"/>
      <c r="H436" s="193"/>
      <c r="I436" s="193"/>
      <c r="J436" s="193"/>
    </row>
    <row customHeight="1" ht="11.25">
      <c r="A437" s="193"/>
      <c r="B437" s="193"/>
      <c r="C437" s="193"/>
      <c r="D437" s="193"/>
      <c r="F437" s="193"/>
      <c r="G437" s="193"/>
      <c r="H437" s="193"/>
      <c r="I437" s="193"/>
      <c r="J437" s="193"/>
    </row>
    <row customHeight="1" ht="11.25">
      <c r="A438" s="193"/>
      <c r="B438" s="193"/>
      <c r="C438" s="193"/>
      <c r="D438" s="193"/>
      <c r="F438" s="193"/>
      <c r="G438" s="193"/>
      <c r="H438" s="193"/>
      <c r="I438" s="193"/>
      <c r="J438" s="193"/>
    </row>
    <row customHeight="1" ht="11.25">
      <c r="A439" s="193"/>
      <c r="B439" s="193"/>
      <c r="C439" s="193"/>
      <c r="D439" s="193"/>
      <c r="F439" s="193"/>
      <c r="G439" s="193"/>
      <c r="H439" s="193"/>
      <c r="I439" s="193"/>
      <c r="J439" s="193"/>
    </row>
    <row customHeight="1" ht="11.25">
      <c r="A440" s="193"/>
      <c r="B440" s="193"/>
      <c r="C440" s="193"/>
      <c r="D440" s="193"/>
      <c r="F440" s="193"/>
      <c r="G440" s="193"/>
      <c r="H440" s="193"/>
      <c r="I440" s="193"/>
      <c r="J440" s="193"/>
    </row>
    <row customHeight="1" ht="11.25">
      <c r="A441" s="193"/>
      <c r="B441" s="193"/>
      <c r="C441" s="193"/>
      <c r="D441" s="193"/>
      <c r="F441" s="193"/>
      <c r="G441" s="193"/>
      <c r="H441" s="193"/>
      <c r="I441" s="193"/>
      <c r="J441" s="193"/>
    </row>
    <row customHeight="1" ht="11.25">
      <c r="A442" s="193"/>
      <c r="B442" s="193"/>
      <c r="C442" s="193"/>
      <c r="D442" s="193"/>
      <c r="F442" s="193"/>
      <c r="G442" s="193"/>
      <c r="H442" s="193"/>
      <c r="I442" s="193"/>
      <c r="J442" s="193"/>
    </row>
    <row customHeight="1" ht="11.25">
      <c r="A443" s="193"/>
      <c r="B443" s="193"/>
      <c r="C443" s="193"/>
      <c r="D443" s="193"/>
      <c r="F443" s="193"/>
      <c r="G443" s="193"/>
      <c r="H443" s="193"/>
      <c r="I443" s="193"/>
      <c r="J443" s="193"/>
    </row>
    <row customHeight="1" ht="11.25">
      <c r="A444" s="193"/>
      <c r="B444" s="193"/>
      <c r="C444" s="193"/>
      <c r="D444" s="193"/>
      <c r="F444" s="193"/>
      <c r="G444" s="193"/>
      <c r="H444" s="193"/>
      <c r="I444" s="193"/>
      <c r="J444" s="193"/>
    </row>
    <row customHeight="1" ht="11.25">
      <c r="A445" s="193"/>
      <c r="B445" s="193"/>
      <c r="C445" s="193"/>
      <c r="D445" s="193"/>
      <c r="F445" s="193"/>
      <c r="G445" s="193"/>
      <c r="H445" s="193"/>
      <c r="I445" s="193"/>
      <c r="J445" s="193"/>
    </row>
    <row customHeight="1" ht="11.25">
      <c r="A446" s="193"/>
      <c r="B446" s="193"/>
      <c r="C446" s="193"/>
      <c r="D446" s="193"/>
      <c r="F446" s="193"/>
      <c r="G446" s="193"/>
      <c r="H446" s="193"/>
      <c r="I446" s="193"/>
      <c r="J446" s="193"/>
    </row>
    <row customHeight="1" ht="11.25">
      <c r="A447" s="193"/>
      <c r="B447" s="193"/>
      <c r="C447" s="193"/>
      <c r="D447" s="193"/>
      <c r="F447" s="193"/>
      <c r="G447" s="193"/>
      <c r="H447" s="193"/>
      <c r="I447" s="193"/>
      <c r="J447" s="193"/>
    </row>
    <row customHeight="1" ht="11.25">
      <c r="A448" s="193"/>
      <c r="B448" s="193"/>
      <c r="C448" s="193"/>
      <c r="D448" s="193"/>
      <c r="F448" s="193"/>
      <c r="G448" s="193"/>
      <c r="H448" s="193"/>
      <c r="I448" s="193"/>
      <c r="J448" s="193"/>
    </row>
    <row customHeight="1" ht="11.25">
      <c r="A449" s="193"/>
      <c r="B449" s="193"/>
      <c r="C449" s="193"/>
      <c r="D449" s="193"/>
      <c r="F449" s="193"/>
      <c r="G449" s="193"/>
      <c r="H449" s="193"/>
      <c r="I449" s="193"/>
      <c r="J449" s="193"/>
    </row>
    <row customHeight="1" ht="11.25">
      <c r="A450" s="193"/>
      <c r="B450" s="193"/>
      <c r="C450" s="193"/>
      <c r="D450" s="193"/>
      <c r="F450" s="193"/>
      <c r="G450" s="193"/>
      <c r="H450" s="193"/>
      <c r="I450" s="193"/>
      <c r="J450" s="193"/>
    </row>
    <row customHeight="1" ht="11.25">
      <c r="A451" s="193"/>
      <c r="B451" s="193"/>
      <c r="C451" s="193"/>
      <c r="D451" s="193"/>
      <c r="F451" s="193"/>
      <c r="G451" s="193"/>
      <c r="H451" s="193"/>
      <c r="I451" s="193"/>
      <c r="J451" s="193"/>
    </row>
    <row customHeight="1" ht="11.25">
      <c r="A452" s="193"/>
      <c r="B452" s="193"/>
      <c r="C452" s="193"/>
      <c r="D452" s="193"/>
      <c r="F452" s="193"/>
      <c r="G452" s="193"/>
      <c r="H452" s="193"/>
      <c r="I452" s="193"/>
      <c r="J452" s="193"/>
    </row>
    <row customHeight="1" ht="11.25">
      <c r="A453" s="193"/>
      <c r="B453" s="193"/>
      <c r="C453" s="193"/>
      <c r="D453" s="193"/>
      <c r="F453" s="193"/>
      <c r="G453" s="193"/>
      <c r="H453" s="193"/>
      <c r="I453" s="193"/>
      <c r="J453" s="193"/>
    </row>
    <row customHeight="1" ht="11.25">
      <c r="A454" s="191">
        <f>"HTP.P('&lt;"&amp;#REF!&amp;"&gt;' || "&amp;IF(MID(#REF!,1,4)="STUB","NULL","REC."&amp;#REF!)&amp;" || '&lt;/"&amp;#REF!&amp;"&gt;');"</f>
      </c>
      <c r="B454" s="193"/>
      <c r="C454" s="191">
        <f>"DECODE(C_T."&amp;#REF!&amp;", 0, NULL, C_T."&amp;#REF!&amp;") AS "&amp;#REF!&amp;","</f>
      </c>
      <c r="D454" s="193"/>
      <c r="F454" s="193"/>
      <c r="G454" s="193"/>
      <c r="H454" s="193"/>
      <c r="I454" s="193"/>
      <c r="J454" s="193"/>
    </row>
    <row customHeight="1" ht="11.25">
      <c r="A455" s="191">
        <f>"HTP.P('&lt;"&amp;#REF!&amp;"&gt;' || "&amp;IF(MID(#REF!,1,4)="STUB","NULL","REC."&amp;#REF!)&amp;" || '&lt;/"&amp;#REF!&amp;"&gt;');"</f>
      </c>
      <c r="B455" s="193"/>
      <c r="C455" s="191">
        <f>"DECODE(C_T."&amp;#REF!&amp;", 0, NULL, C_T."&amp;#REF!&amp;") AS "&amp;#REF!&amp;","</f>
      </c>
      <c r="D455" s="193"/>
      <c r="F455" s="193"/>
      <c r="G455" s="193"/>
      <c r="H455" s="193"/>
      <c r="I455" s="193"/>
      <c r="J455" s="193"/>
    </row>
    <row customHeight="1" ht="11.25">
      <c r="A456" s="191">
        <f>"HTP.P('&lt;"&amp;#REF!&amp;"&gt;' || "&amp;IF(MID(#REF!,1,4)="STUB","NULL","REC."&amp;#REF!)&amp;" || '&lt;/"&amp;#REF!&amp;"&gt;');"</f>
      </c>
      <c r="B456" s="193"/>
      <c r="C456" s="191">
        <f>"DECODE(C_T."&amp;#REF!&amp;", 0, NULL, C_T."&amp;#REF!&amp;") AS "&amp;#REF!&amp;","</f>
      </c>
      <c r="D456" s="193"/>
      <c r="F456" s="193"/>
      <c r="G456" s="193"/>
      <c r="H456" s="193"/>
      <c r="I456" s="193"/>
      <c r="J456" s="193"/>
    </row>
    <row customHeight="1" ht="11.25">
      <c r="A457" s="191">
        <f>"HTP.P('&lt;"&amp;#REF!&amp;"&gt;' || "&amp;IF(MID(#REF!,1,4)="STUB","NULL","REC."&amp;#REF!)&amp;" || '&lt;/"&amp;#REF!&amp;"&gt;');"</f>
      </c>
      <c r="B457" s="193"/>
      <c r="C457" s="191">
        <f>"DECODE(C_T."&amp;#REF!&amp;", 0, NULL, C_T."&amp;#REF!&amp;") AS "&amp;#REF!&amp;","</f>
      </c>
      <c r="D457" s="193"/>
      <c r="F457" s="193"/>
      <c r="G457" s="193"/>
      <c r="H457" s="193"/>
      <c r="I457" s="193"/>
      <c r="J457" s="193"/>
    </row>
    <row customHeight="1" ht="11.25">
      <c r="A458" s="191">
        <f>"HTP.P('&lt;"&amp;#REF!&amp;"&gt;' || "&amp;IF(MID(#REF!,1,4)="STUB","NULL","REC."&amp;#REF!)&amp;" || '&lt;/"&amp;#REF!&amp;"&gt;');"</f>
      </c>
      <c r="B458" s="193"/>
      <c r="C458" s="191">
        <f>"DECODE(C_T."&amp;#REF!&amp;", 0, NULL, C_T."&amp;#REF!&amp;") AS "&amp;#REF!&amp;","</f>
      </c>
      <c r="D458" s="193"/>
      <c r="F458" s="193"/>
      <c r="G458" s="193"/>
      <c r="H458" s="193"/>
      <c r="I458" s="193"/>
      <c r="J458" s="193"/>
    </row>
    <row customHeight="1" ht="11.25">
      <c r="A459" s="191">
        <f>"HTP.P('&lt;"&amp;#REF!&amp;"&gt;' || "&amp;IF(MID(#REF!,1,4)="STUB","NULL","REC."&amp;#REF!)&amp;" || '&lt;/"&amp;#REF!&amp;"&gt;');"</f>
      </c>
      <c r="B459" s="193"/>
      <c r="C459" s="191">
        <f>"DECODE(C_T."&amp;#REF!&amp;", 0, NULL, C_T."&amp;#REF!&amp;") AS "&amp;#REF!&amp;","</f>
      </c>
      <c r="D459" s="193"/>
      <c r="F459" s="193"/>
      <c r="G459" s="193"/>
      <c r="H459" s="193"/>
      <c r="I459" s="193"/>
      <c r="J459" s="193"/>
    </row>
    <row customHeight="1" ht="11.25">
      <c r="A460" s="191">
        <f>"HTP.P('&lt;"&amp;#REF!&amp;"&gt;' || "&amp;IF(MID(#REF!,1,4)="STUB","NULL","REC."&amp;#REF!)&amp;" || '&lt;/"&amp;#REF!&amp;"&gt;');"</f>
      </c>
      <c r="B460" s="193"/>
      <c r="C460" s="191">
        <f>"DECODE(C_T."&amp;#REF!&amp;", 0, NULL, C_T."&amp;#REF!&amp;") AS "&amp;#REF!&amp;","</f>
      </c>
      <c r="D460" s="193"/>
      <c r="F460" s="193"/>
      <c r="G460" s="193"/>
      <c r="H460" s="193"/>
      <c r="I460" s="193"/>
      <c r="J460" s="193"/>
    </row>
    <row customHeight="1" ht="11.25">
      <c r="A461" s="191">
        <f>"HTP.P('&lt;"&amp;#REF!&amp;"&gt;' || "&amp;IF(MID(#REF!,1,4)="STUB","NULL","REC."&amp;#REF!)&amp;" || '&lt;/"&amp;#REF!&amp;"&gt;');"</f>
      </c>
      <c r="B461" s="193"/>
      <c r="C461" s="191">
        <f>"DECODE(C_T."&amp;#REF!&amp;", 0, NULL, C_T."&amp;#REF!&amp;") AS "&amp;#REF!&amp;","</f>
      </c>
      <c r="D461" s="193"/>
      <c r="F461" s="193"/>
      <c r="G461" s="193"/>
      <c r="H461" s="193"/>
      <c r="I461" s="193"/>
      <c r="J461" s="193"/>
    </row>
    <row customHeight="1" ht="11.25">
      <c r="A462" s="191">
        <f>"HTP.P('&lt;"&amp;#REF!&amp;"&gt;' || "&amp;IF(MID(#REF!,1,4)="STUB","NULL","REC."&amp;#REF!)&amp;" || '&lt;/"&amp;#REF!&amp;"&gt;');"</f>
      </c>
      <c r="B462" s="193"/>
      <c r="C462" s="191">
        <f>"DECODE(C_T."&amp;#REF!&amp;", 0, NULL, C_T."&amp;#REF!&amp;") AS "&amp;#REF!&amp;","</f>
      </c>
      <c r="D462" s="193"/>
      <c r="F462" s="193"/>
      <c r="G462" s="193"/>
      <c r="H462" s="193"/>
      <c r="I462" s="193"/>
      <c r="J462" s="193"/>
    </row>
    <row customHeight="1" ht="11.25">
      <c r="A463" s="191">
        <f>"HTP.P('&lt;"&amp;#REF!&amp;"&gt;' || "&amp;IF(MID(#REF!,1,4)="STUB","NULL","REC."&amp;#REF!)&amp;" || '&lt;/"&amp;#REF!&amp;"&gt;');"</f>
      </c>
      <c r="B463" s="193"/>
      <c r="C463" s="191">
        <f>"DECODE(C_T."&amp;#REF!&amp;", 0, NULL, C_T."&amp;#REF!&amp;") AS "&amp;#REF!&amp;","</f>
      </c>
      <c r="D463" s="193"/>
      <c r="F463" s="193"/>
      <c r="G463" s="193"/>
      <c r="H463" s="193"/>
      <c r="I463" s="193"/>
      <c r="J463" s="193"/>
    </row>
    <row customHeight="1" ht="11.25">
      <c r="A464" s="191">
        <f>"HTP.P('&lt;"&amp;#REF!&amp;"&gt;' || "&amp;IF(MID(#REF!,1,4)="STUB","NULL","REC."&amp;#REF!)&amp;" || '&lt;/"&amp;#REF!&amp;"&gt;');"</f>
      </c>
      <c r="B464" s="193"/>
      <c r="C464" s="191">
        <f>"DECODE(C_T."&amp;#REF!&amp;", 0, NULL, C_T."&amp;#REF!&amp;") AS "&amp;#REF!&amp;","</f>
      </c>
      <c r="D464" s="193"/>
      <c r="F464" s="193"/>
      <c r="G464" s="193"/>
      <c r="H464" s="193"/>
      <c r="I464" s="193"/>
      <c r="J464" s="193"/>
    </row>
    <row customHeight="1" ht="11.25">
      <c r="A465" s="191">
        <f>"HTP.P('&lt;"&amp;#REF!&amp;"&gt;' || "&amp;IF(MID(#REF!,1,4)="STUB","NULL","REC."&amp;#REF!)&amp;" || '&lt;/"&amp;#REF!&amp;"&gt;');"</f>
      </c>
      <c r="B465" s="193"/>
      <c r="C465" s="191">
        <f>"DECODE(C_T."&amp;#REF!&amp;", 0, NULL, C_T."&amp;#REF!&amp;") AS "&amp;#REF!&amp;","</f>
      </c>
      <c r="D465" s="193"/>
      <c r="F465" s="193"/>
      <c r="G465" s="193"/>
      <c r="H465" s="193"/>
      <c r="I465" s="193"/>
      <c r="J465" s="193"/>
    </row>
    <row customHeight="1" ht="11.25">
      <c r="A466" s="191">
        <f>"HTP.P('&lt;"&amp;#REF!&amp;"&gt;' || "&amp;IF(MID(#REF!,1,4)="STUB","NULL","REC."&amp;#REF!)&amp;" || '&lt;/"&amp;#REF!&amp;"&gt;');"</f>
      </c>
      <c r="B466" s="193"/>
      <c r="C466" s="191">
        <f>"DECODE(C_T."&amp;#REF!&amp;", 0, NULL, C_T."&amp;#REF!&amp;") AS "&amp;#REF!&amp;","</f>
      </c>
      <c r="D466" s="193"/>
      <c r="F466" s="193"/>
      <c r="G466" s="193"/>
      <c r="H466" s="193"/>
      <c r="I466" s="193"/>
      <c r="J466" s="193"/>
    </row>
    <row customHeight="1" ht="11.25">
      <c r="A467" s="191">
        <f>"HTP.P('&lt;"&amp;#REF!&amp;"&gt;' || "&amp;IF(MID(#REF!,1,4)="STUB","NULL","REC."&amp;#REF!)&amp;" || '&lt;/"&amp;#REF!&amp;"&gt;');"</f>
      </c>
      <c r="B467" s="193"/>
      <c r="C467" s="191">
        <f>"DECODE(C_T."&amp;#REF!&amp;", 0, NULL, C_T."&amp;#REF!&amp;") AS "&amp;#REF!&amp;","</f>
      </c>
      <c r="D467" s="193"/>
      <c r="F467" s="193"/>
      <c r="G467" s="193"/>
      <c r="H467" s="193"/>
      <c r="I467" s="193"/>
      <c r="J467" s="193"/>
    </row>
    <row customHeight="1" ht="11.25">
      <c r="A468" s="191">
        <f>"HTP.P('&lt;"&amp;#REF!&amp;"&gt;' || "&amp;IF(MID(#REF!,1,4)="STUB","NULL","REC."&amp;#REF!)&amp;" || '&lt;/"&amp;#REF!&amp;"&gt;');"</f>
      </c>
      <c r="B468" s="193"/>
      <c r="C468" s="191">
        <f>"DECODE(C_T."&amp;#REF!&amp;", 0, NULL, C_T."&amp;#REF!&amp;") AS "&amp;#REF!&amp;","</f>
      </c>
      <c r="D468" s="193"/>
      <c r="F468" s="193"/>
      <c r="G468" s="193"/>
      <c r="H468" s="193"/>
      <c r="I468" s="193"/>
      <c r="J468" s="193"/>
    </row>
    <row customHeight="1" ht="11.25">
      <c r="A469" s="191" t="str">
        <f>"HTP.P('&lt;"&amp;G399&amp;"&gt;' || "&amp;IF(MID(G399,1,4)="STUB","NULL","REC."&amp;G399)&amp;" || '&lt;/"&amp;G399&amp;"&gt;');"</f>
        <v>HTP.P('&lt;&gt;' || REC. || '&lt;/&gt;');</v>
      </c>
      <c r="B469" s="193"/>
      <c r="C469" s="191" t="str">
        <f>"DECODE(C_T."&amp;G399&amp;", 0, NULL, C_T."&amp;G399&amp;") AS "&amp;G399&amp;","</f>
        <v>DECODE(C_T., 0, NULL, C_T.) AS ,</v>
      </c>
      <c r="D469" s="193"/>
      <c r="F469" s="193"/>
      <c r="G469" s="193"/>
      <c r="H469" s="193"/>
      <c r="I469" s="193"/>
      <c r="J469" s="193"/>
    </row>
    <row customHeight="1" ht="11.25">
      <c r="A470" s="191">
        <f>"HTP.P('&lt;"&amp;#REF!&amp;"&gt;' || "&amp;IF(MID(#REF!,1,4)="STUB","NULL","REC."&amp;#REF!)&amp;" || '&lt;/"&amp;#REF!&amp;"&gt;');"</f>
      </c>
      <c r="B470" s="193"/>
      <c r="C470" s="191">
        <f>"DECODE(C_T."&amp;#REF!&amp;", 0, NULL, C_T."&amp;#REF!&amp;") AS "&amp;#REF!&amp;","</f>
      </c>
      <c r="D470" s="193"/>
      <c r="F470" s="193"/>
      <c r="G470" s="193"/>
      <c r="H470" s="193"/>
      <c r="I470" s="193"/>
      <c r="J470" s="193"/>
    </row>
    <row customHeight="1" ht="11.25">
      <c r="A471" s="191">
        <f>"HTP.P('&lt;"&amp;#REF!&amp;"&gt;' || "&amp;IF(MID(#REF!,1,4)="STUB","NULL","REC."&amp;#REF!)&amp;" || '&lt;/"&amp;#REF!&amp;"&gt;');"</f>
      </c>
      <c r="B471" s="193"/>
      <c r="C471" s="191">
        <f>"DECODE(C_T."&amp;#REF!&amp;", 0, NULL, C_T."&amp;#REF!&amp;") AS "&amp;#REF!&amp;","</f>
      </c>
      <c r="D471" s="193"/>
      <c r="F471" s="193"/>
      <c r="G471" s="193"/>
      <c r="H471" s="193"/>
      <c r="I471" s="193"/>
      <c r="J471" s="193"/>
    </row>
    <row customHeight="1" ht="11.25">
      <c r="A472" s="191">
        <f>"HTP.P('&lt;"&amp;#REF!&amp;"&gt;' || "&amp;IF(MID(#REF!,1,4)="STUB","NULL","REC."&amp;#REF!)&amp;" || '&lt;/"&amp;#REF!&amp;"&gt;');"</f>
      </c>
      <c r="B472" s="193"/>
      <c r="C472" s="191">
        <f>"DECODE(C_T."&amp;#REF!&amp;", 0, NULL, C_T."&amp;#REF!&amp;") AS "&amp;#REF!&amp;","</f>
      </c>
      <c r="D472" s="193"/>
      <c r="F472" s="193"/>
      <c r="G472" s="193"/>
      <c r="H472" s="193"/>
      <c r="I472" s="193"/>
      <c r="J472" s="193"/>
    </row>
    <row customHeight="1" ht="11.25">
      <c r="A473" s="191">
        <f>"HTP.P('&lt;"&amp;#REF!&amp;"&gt;' || "&amp;IF(MID(#REF!,1,4)="STUB","NULL","REC."&amp;#REF!)&amp;" || '&lt;/"&amp;#REF!&amp;"&gt;');"</f>
      </c>
      <c r="B473" s="193"/>
      <c r="C473" s="191">
        <f>"DECODE(C_T."&amp;#REF!&amp;", 0, NULL, C_T."&amp;#REF!&amp;") AS "&amp;#REF!&amp;","</f>
      </c>
      <c r="D473" s="193"/>
      <c r="F473" s="193"/>
      <c r="G473" s="193"/>
      <c r="H473" s="193"/>
      <c r="I473" s="193"/>
      <c r="J473" s="193"/>
    </row>
    <row customHeight="1" ht="11.25">
      <c r="A474" s="191">
        <f>"HTP.P('&lt;"&amp;#REF!&amp;"&gt;' || "&amp;IF(MID(#REF!,1,4)="STUB","NULL","REC."&amp;#REF!)&amp;" || '&lt;/"&amp;#REF!&amp;"&gt;');"</f>
      </c>
      <c r="B474" s="193"/>
      <c r="C474" s="191">
        <f>"DECODE(C_T."&amp;#REF!&amp;", 0, NULL, C_T."&amp;#REF!&amp;") AS "&amp;#REF!&amp;","</f>
      </c>
      <c r="D474" s="193"/>
      <c r="F474" s="193"/>
      <c r="G474" s="193"/>
      <c r="H474" s="193"/>
      <c r="I474" s="193"/>
      <c r="J474" s="193"/>
    </row>
    <row customHeight="1" ht="11.25">
      <c r="A475" s="191">
        <f>"HTP.P('&lt;"&amp;#REF!&amp;"&gt;' || "&amp;IF(MID(#REF!,1,4)="STUB","NULL","REC."&amp;#REF!)&amp;" || '&lt;/"&amp;#REF!&amp;"&gt;');"</f>
      </c>
      <c r="B475" s="193"/>
      <c r="C475" s="191">
        <f>"DECODE(C_T."&amp;#REF!&amp;", 0, NULL, C_T."&amp;#REF!&amp;") AS "&amp;#REF!&amp;","</f>
      </c>
      <c r="D475" s="193"/>
      <c r="F475" s="193"/>
      <c r="G475" s="193"/>
      <c r="H475" s="193"/>
      <c r="I475" s="193"/>
      <c r="J475" s="193"/>
    </row>
    <row customHeight="1" ht="11.25">
      <c r="A476" s="191">
        <f>"HTP.P('&lt;"&amp;#REF!&amp;"&gt;' || "&amp;IF(MID(#REF!,1,4)="STUB","NULL","REC."&amp;#REF!)&amp;" || '&lt;/"&amp;#REF!&amp;"&gt;');"</f>
      </c>
      <c r="B476" s="193"/>
      <c r="C476" s="191">
        <f>"DECODE(C_T."&amp;#REF!&amp;", 0, NULL, C_T."&amp;#REF!&amp;") AS "&amp;#REF!&amp;","</f>
      </c>
      <c r="D476" s="193"/>
      <c r="F476" s="193"/>
      <c r="G476" s="193"/>
      <c r="H476" s="193"/>
      <c r="I476" s="193"/>
      <c r="J476" s="193"/>
    </row>
    <row customHeight="1" ht="11.25">
      <c r="A477" s="191">
        <f>"HTP.P('&lt;"&amp;#REF!&amp;"&gt;' || "&amp;IF(MID(#REF!,1,4)="STUB","NULL","REC."&amp;#REF!)&amp;" || '&lt;/"&amp;#REF!&amp;"&gt;');"</f>
      </c>
      <c r="B477" s="193"/>
      <c r="C477" s="191">
        <f>"DECODE(C_T."&amp;#REF!&amp;", 0, NULL, C_T."&amp;#REF!&amp;") AS "&amp;#REF!&amp;","</f>
      </c>
      <c r="D477" s="193"/>
      <c r="F477" s="193"/>
      <c r="G477" s="193"/>
      <c r="H477" s="193"/>
      <c r="I477" s="193"/>
      <c r="J477" s="193"/>
    </row>
    <row customHeight="1" ht="11.25">
      <c r="A478" s="191">
        <f>"HTP.P('&lt;"&amp;#REF!&amp;"&gt;' || "&amp;IF(MID(#REF!,1,4)="STUB","NULL","REC."&amp;#REF!)&amp;" || '&lt;/"&amp;#REF!&amp;"&gt;');"</f>
      </c>
      <c r="B478" s="193"/>
      <c r="C478" s="191">
        <f>"DECODE(C_T."&amp;#REF!&amp;", 0, NULL, C_T."&amp;#REF!&amp;") AS "&amp;#REF!&amp;","</f>
      </c>
      <c r="D478" s="193"/>
      <c r="F478" s="193"/>
      <c r="G478" s="193"/>
      <c r="H478" s="193"/>
      <c r="I478" s="193"/>
      <c r="J478" s="193"/>
    </row>
    <row customHeight="1" ht="11.25">
      <c r="A479" s="191">
        <f>"HTP.P('&lt;"&amp;#REF!&amp;"&gt;' || "&amp;IF(MID(#REF!,1,4)="STUB","NULL","REC."&amp;#REF!)&amp;" || '&lt;/"&amp;#REF!&amp;"&gt;');"</f>
      </c>
      <c r="B479" s="193"/>
      <c r="C479" s="191">
        <f>"DECODE(C_T."&amp;#REF!&amp;", 0, NULL, C_T."&amp;#REF!&amp;") AS "&amp;#REF!&amp;","</f>
      </c>
      <c r="D479" s="193"/>
      <c r="F479" s="193"/>
      <c r="G479" s="193"/>
      <c r="H479" s="193"/>
      <c r="I479" s="193"/>
      <c r="J479" s="193"/>
    </row>
    <row customHeight="1" ht="11.25">
      <c r="A480" s="191">
        <f>"HTP.P('&lt;"&amp;#REF!&amp;"&gt;' || "&amp;IF(MID(#REF!,1,4)="STUB","NULL","REC."&amp;#REF!)&amp;" || '&lt;/"&amp;#REF!&amp;"&gt;');"</f>
      </c>
      <c r="B480" s="193"/>
      <c r="C480" s="191">
        <f>"DECODE(C_T."&amp;#REF!&amp;", 0, NULL, C_T."&amp;#REF!&amp;") AS "&amp;#REF!&amp;","</f>
      </c>
      <c r="D480" s="193"/>
      <c r="F480" s="193"/>
      <c r="G480" s="193"/>
      <c r="H480" s="193"/>
      <c r="I480" s="193"/>
      <c r="J480" s="193"/>
    </row>
    <row customHeight="1" ht="11.25">
      <c r="A481" s="191">
        <f>"HTP.P('&lt;"&amp;#REF!&amp;"&gt;' || "&amp;IF(MID(#REF!,1,4)="STUB","NULL","REC."&amp;#REF!)&amp;" || '&lt;/"&amp;#REF!&amp;"&gt;');"</f>
      </c>
      <c r="B481" s="193"/>
      <c r="C481" s="191">
        <f>"DECODE(C_T."&amp;#REF!&amp;", 0, NULL, C_T."&amp;#REF!&amp;") AS "&amp;#REF!&amp;","</f>
      </c>
      <c r="D481" s="193"/>
      <c r="F481" s="193"/>
      <c r="G481" s="193"/>
      <c r="H481" s="193"/>
      <c r="I481" s="193"/>
      <c r="J481" s="193"/>
    </row>
    <row customHeight="1" ht="11.25">
      <c r="A482" s="191">
        <f>"HTP.P('&lt;"&amp;#REF!&amp;"&gt;' || "&amp;IF(MID(#REF!,1,4)="STUB","NULL","REC."&amp;#REF!)&amp;" || '&lt;/"&amp;#REF!&amp;"&gt;');"</f>
      </c>
      <c r="B482" s="193"/>
      <c r="C482" s="191">
        <f>"DECODE(C_T."&amp;#REF!&amp;", 0, NULL, C_T."&amp;#REF!&amp;") AS "&amp;#REF!&amp;","</f>
      </c>
      <c r="D482" s="193"/>
      <c r="F482" s="193"/>
      <c r="G482" s="193"/>
      <c r="H482" s="193"/>
      <c r="I482" s="193"/>
      <c r="J482" s="193"/>
    </row>
    <row customHeight="1" ht="11.25">
      <c r="A483" s="191">
        <f>"HTP.P('&lt;"&amp;#REF!&amp;"&gt;' || "&amp;IF(MID(#REF!,1,4)="STUB","NULL","REC."&amp;#REF!)&amp;" || '&lt;/"&amp;#REF!&amp;"&gt;');"</f>
      </c>
      <c r="B483" s="193"/>
      <c r="C483" s="191">
        <f>"DECODE(C_T."&amp;#REF!&amp;", 0, NULL, C_T."&amp;#REF!&amp;") AS "&amp;#REF!&amp;","</f>
      </c>
      <c r="D483" s="193"/>
      <c r="F483" s="193"/>
      <c r="G483" s="193"/>
      <c r="H483" s="193"/>
      <c r="I483" s="193"/>
      <c r="J483" s="193"/>
    </row>
    <row customHeight="1" ht="11.25">
      <c r="A484" s="191">
        <f>"HTP.P('&lt;"&amp;#REF!&amp;"&gt;' || "&amp;IF(MID(#REF!,1,4)="STUB","NULL","REC."&amp;#REF!)&amp;" || '&lt;/"&amp;#REF!&amp;"&gt;');"</f>
      </c>
      <c r="B484" s="193"/>
      <c r="C484" s="191">
        <f>"DECODE(C_T."&amp;#REF!&amp;", 0, NULL, C_T."&amp;#REF!&amp;") AS "&amp;#REF!&amp;","</f>
      </c>
      <c r="D484" s="193"/>
      <c r="F484" s="193"/>
      <c r="G484" s="193"/>
      <c r="H484" s="193"/>
      <c r="I484" s="193"/>
      <c r="J484" s="193"/>
    </row>
    <row customHeight="1" ht="11.25">
      <c r="A485" s="191">
        <f>"HTP.P('&lt;"&amp;#REF!&amp;"&gt;' || "&amp;IF(MID(#REF!,1,4)="STUB","NULL","REC."&amp;#REF!)&amp;" || '&lt;/"&amp;#REF!&amp;"&gt;');"</f>
      </c>
      <c r="B485" s="193"/>
      <c r="C485" s="191">
        <f>"DECODE(C_T."&amp;#REF!&amp;", 0, NULL, C_T."&amp;#REF!&amp;") AS "&amp;#REF!&amp;","</f>
      </c>
      <c r="D485" s="193"/>
      <c r="F485" s="193"/>
      <c r="G485" s="193"/>
      <c r="H485" s="193"/>
      <c r="I485" s="193"/>
      <c r="J485" s="193"/>
    </row>
    <row customHeight="1" ht="11.25">
      <c r="A486" s="191">
        <f>"HTP.P('&lt;"&amp;#REF!&amp;"&gt;' || "&amp;IF(MID(#REF!,1,4)="STUB","NULL","REC."&amp;#REF!)&amp;" || '&lt;/"&amp;#REF!&amp;"&gt;');"</f>
      </c>
      <c r="B486" s="193"/>
      <c r="C486" s="191">
        <f>"DECODE(C_T."&amp;#REF!&amp;", 0, NULL, C_T."&amp;#REF!&amp;") AS "&amp;#REF!&amp;","</f>
      </c>
      <c r="D486" s="193"/>
      <c r="F486" s="193"/>
      <c r="G486" s="193"/>
      <c r="H486" s="193"/>
      <c r="I486" s="193"/>
      <c r="J486" s="193"/>
    </row>
    <row customHeight="1" ht="11.25">
      <c r="A487" s="191">
        <f>"HTP.P('&lt;"&amp;#REF!&amp;"&gt;' || "&amp;IF(MID(#REF!,1,4)="STUB","NULL","REC."&amp;#REF!)&amp;" || '&lt;/"&amp;#REF!&amp;"&gt;');"</f>
      </c>
      <c r="B487" s="193"/>
      <c r="C487" s="191">
        <f>"DECODE(C_T."&amp;#REF!&amp;", 0, NULL, C_T."&amp;#REF!&amp;") AS "&amp;#REF!&amp;","</f>
      </c>
      <c r="D487" s="193"/>
      <c r="F487" s="193"/>
      <c r="G487" s="193"/>
      <c r="H487" s="193"/>
      <c r="I487" s="193"/>
      <c r="J487" s="193"/>
    </row>
    <row customHeight="1" ht="11.25">
      <c r="A488" s="191">
        <f>"HTP.P('&lt;"&amp;#REF!&amp;"&gt;' || "&amp;IF(MID(#REF!,1,4)="STUB","NULL","REC."&amp;#REF!)&amp;" || '&lt;/"&amp;#REF!&amp;"&gt;');"</f>
      </c>
      <c r="B488" s="193"/>
      <c r="C488" s="191">
        <f>"DECODE(C_T."&amp;#REF!&amp;", 0, NULL, C_T."&amp;#REF!&amp;") AS "&amp;#REF!&amp;","</f>
      </c>
      <c r="D488" s="193"/>
      <c r="F488" s="193"/>
      <c r="G488" s="193"/>
      <c r="H488" s="193"/>
      <c r="I488" s="193"/>
      <c r="J488" s="193"/>
    </row>
    <row customHeight="1" ht="11.25">
      <c r="A489" s="191">
        <f>"HTP.P('&lt;"&amp;#REF!&amp;"&gt;' || "&amp;IF(MID(#REF!,1,4)="STUB","NULL","REC."&amp;#REF!)&amp;" || '&lt;/"&amp;#REF!&amp;"&gt;');"</f>
      </c>
      <c r="B489" s="193"/>
      <c r="C489" s="191">
        <f>"DECODE(C_T."&amp;#REF!&amp;", 0, NULL, C_T."&amp;#REF!&amp;") AS "&amp;#REF!&amp;","</f>
      </c>
      <c r="D489" s="193"/>
      <c r="F489" s="193"/>
      <c r="G489" s="193"/>
      <c r="H489" s="193"/>
      <c r="I489" s="193"/>
      <c r="J489" s="193"/>
    </row>
    <row customHeight="1" ht="11.25">
      <c r="A490" s="191">
        <f>"HTP.P('&lt;"&amp;#REF!&amp;"&gt;' || "&amp;IF(MID(#REF!,1,4)="STUB","NULL","REC."&amp;#REF!)&amp;" || '&lt;/"&amp;#REF!&amp;"&gt;');"</f>
      </c>
      <c r="B490" s="193"/>
      <c r="C490" s="191">
        <f>"DECODE(C_T."&amp;#REF!&amp;", 0, NULL, C_T."&amp;#REF!&amp;") AS "&amp;#REF!&amp;","</f>
      </c>
      <c r="D490" s="193"/>
      <c r="F490" s="193"/>
      <c r="G490" s="193"/>
      <c r="H490" s="193"/>
      <c r="I490" s="193"/>
      <c r="J490" s="193"/>
    </row>
    <row customHeight="1" ht="11.25">
      <c r="A491" s="191">
        <f>"HTP.P('&lt;"&amp;#REF!&amp;"&gt;' || "&amp;IF(MID(#REF!,1,4)="STUB","NULL","REC."&amp;#REF!)&amp;" || '&lt;/"&amp;#REF!&amp;"&gt;');"</f>
      </c>
      <c r="B491" s="193"/>
      <c r="C491" s="191">
        <f>"DECODE(C_T."&amp;#REF!&amp;", 0, NULL, C_T."&amp;#REF!&amp;") AS "&amp;#REF!&amp;","</f>
      </c>
      <c r="D491" s="193"/>
      <c r="F491" s="193"/>
      <c r="G491" s="193"/>
      <c r="H491" s="193"/>
      <c r="I491" s="193"/>
      <c r="J491" s="193"/>
    </row>
    <row customHeight="1" ht="11.25">
      <c r="A492" s="191">
        <f>"HTP.P('&lt;"&amp;#REF!&amp;"&gt;' || "&amp;IF(MID(#REF!,1,4)="STUB","NULL","REC."&amp;#REF!)&amp;" || '&lt;/"&amp;#REF!&amp;"&gt;');"</f>
      </c>
      <c r="B492" s="193"/>
      <c r="C492" s="191">
        <f>"DECODE(C_T."&amp;#REF!&amp;", 0, NULL, C_T."&amp;#REF!&amp;") AS "&amp;#REF!&amp;","</f>
      </c>
      <c r="D492" s="193"/>
      <c r="F492" s="193"/>
      <c r="G492" s="193"/>
      <c r="H492" s="193"/>
      <c r="I492" s="193"/>
      <c r="J492" s="193"/>
    </row>
    <row customHeight="1" ht="11.25">
      <c r="A493" s="191">
        <f>"HTP.P('&lt;"&amp;#REF!&amp;"&gt;' || "&amp;IF(MID(#REF!,1,4)="STUB","NULL","REC."&amp;#REF!)&amp;" || '&lt;/"&amp;#REF!&amp;"&gt;');"</f>
      </c>
      <c r="B493" s="193"/>
      <c r="C493" s="191">
        <f>"DECODE(C_T."&amp;#REF!&amp;", 0, NULL, C_T."&amp;#REF!&amp;") AS "&amp;#REF!&amp;","</f>
      </c>
      <c r="D493" s="193"/>
      <c r="F493" s="193"/>
      <c r="G493" s="193"/>
      <c r="H493" s="193"/>
      <c r="I493" s="193"/>
      <c r="J493" s="193"/>
    </row>
    <row customHeight="1" ht="11.25">
      <c r="A494" s="191">
        <f>"HTP.P('&lt;"&amp;#REF!&amp;"&gt;' || "&amp;IF(MID(#REF!,1,4)="STUB","NULL","REC."&amp;#REF!)&amp;" || '&lt;/"&amp;#REF!&amp;"&gt;');"</f>
      </c>
      <c r="B494" s="193"/>
      <c r="C494" s="191">
        <f>"DECODE(C_T."&amp;#REF!&amp;", 0, NULL, C_T."&amp;#REF!&amp;") AS "&amp;#REF!&amp;","</f>
      </c>
      <c r="D494" s="193"/>
      <c r="F494" s="193"/>
      <c r="G494" s="193"/>
      <c r="H494" s="193"/>
      <c r="I494" s="193"/>
      <c r="J494" s="193"/>
    </row>
    <row customHeight="1" ht="11.25">
      <c r="A495" s="191">
        <f>"HTP.P('&lt;"&amp;#REF!&amp;"&gt;' || "&amp;IF(MID(#REF!,1,4)="STUB","NULL","REC."&amp;#REF!)&amp;" || '&lt;/"&amp;#REF!&amp;"&gt;');"</f>
      </c>
      <c r="B495" s="193"/>
      <c r="C495" s="191">
        <f>"DECODE(C_T."&amp;#REF!&amp;", 0, NULL, C_T."&amp;#REF!&amp;") AS "&amp;#REF!&amp;","</f>
      </c>
      <c r="D495" s="193"/>
      <c r="F495" s="193"/>
      <c r="G495" s="193"/>
      <c r="H495" s="193"/>
      <c r="I495" s="193"/>
      <c r="J495" s="193"/>
    </row>
    <row customHeight="1" ht="11.25">
      <c r="A496" s="191">
        <f>"HTP.P('&lt;"&amp;#REF!&amp;"&gt;' || "&amp;IF(MID(#REF!,1,4)="STUB","NULL","REC."&amp;#REF!)&amp;" || '&lt;/"&amp;#REF!&amp;"&gt;');"</f>
      </c>
      <c r="B496" s="193"/>
      <c r="C496" s="191">
        <f>"DECODE(C_T."&amp;#REF!&amp;", 0, NULL, C_T."&amp;#REF!&amp;") AS "&amp;#REF!&amp;","</f>
      </c>
      <c r="D496" s="193"/>
      <c r="F496" s="193"/>
      <c r="G496" s="193"/>
      <c r="H496" s="193"/>
      <c r="I496" s="193"/>
      <c r="J496" s="193"/>
    </row>
    <row customHeight="1" ht="11.25">
      <c r="A497" s="191">
        <f>"HTP.P('&lt;"&amp;#REF!&amp;"&gt;' || "&amp;IF(MID(#REF!,1,4)="STUB","NULL","REC."&amp;#REF!)&amp;" || '&lt;/"&amp;#REF!&amp;"&gt;');"</f>
      </c>
      <c r="B497" s="193"/>
      <c r="C497" s="191">
        <f>"DECODE(C_T."&amp;#REF!&amp;", 0, NULL, C_T."&amp;#REF!&amp;") AS "&amp;#REF!&amp;","</f>
      </c>
      <c r="D497" s="193"/>
      <c r="F497" s="193"/>
      <c r="G497" s="193"/>
      <c r="H497" s="193"/>
      <c r="I497" s="193"/>
      <c r="J497" s="193"/>
    </row>
    <row customHeight="1" ht="11.25">
      <c r="A498" s="191">
        <f>"HTP.P('&lt;"&amp;#REF!&amp;"&gt;' || "&amp;IF(MID(#REF!,1,4)="STUB","NULL","REC."&amp;#REF!)&amp;" || '&lt;/"&amp;#REF!&amp;"&gt;');"</f>
      </c>
      <c r="B498" s="193"/>
      <c r="C498" s="191">
        <f>"DECODE(C_T."&amp;#REF!&amp;", 0, NULL, C_T."&amp;#REF!&amp;") AS "&amp;#REF!&amp;","</f>
      </c>
      <c r="D498" s="193"/>
      <c r="F498" s="193"/>
      <c r="G498" s="193"/>
      <c r="H498" s="193"/>
      <c r="I498" s="193"/>
      <c r="J498" s="193"/>
    </row>
    <row customHeight="1" ht="11.25">
      <c r="A499" s="191">
        <f>"HTP.P('&lt;"&amp;#REF!&amp;"&gt;' || "&amp;IF(MID(#REF!,1,4)="STUB","NULL","REC."&amp;#REF!)&amp;" || '&lt;/"&amp;#REF!&amp;"&gt;');"</f>
      </c>
      <c r="B499" s="193"/>
      <c r="C499" s="191">
        <f>"DECODE(C_T."&amp;#REF!&amp;", 0, NULL, C_T."&amp;#REF!&amp;") AS "&amp;#REF!&amp;","</f>
      </c>
      <c r="D499" s="193"/>
      <c r="F499" s="193"/>
      <c r="G499" s="193"/>
      <c r="H499" s="193"/>
      <c r="I499" s="193"/>
      <c r="J499" s="193"/>
    </row>
    <row customHeight="1" ht="11.25">
      <c r="A500" s="191">
        <f>"HTP.P('&lt;"&amp;#REF!&amp;"&gt;' || "&amp;IF(MID(#REF!,1,4)="STUB","NULL","REC."&amp;#REF!)&amp;" || '&lt;/"&amp;#REF!&amp;"&gt;');"</f>
      </c>
      <c r="B500" s="193"/>
      <c r="C500" s="191">
        <f>"DECODE(C_T."&amp;#REF!&amp;", 0, NULL, C_T."&amp;#REF!&amp;") AS "&amp;#REF!&amp;","</f>
      </c>
      <c r="D500" s="193"/>
      <c r="F500" s="193"/>
      <c r="G500" s="193"/>
      <c r="H500" s="193"/>
      <c r="I500" s="193"/>
      <c r="J500" s="193"/>
    </row>
    <row customHeight="1" ht="11.25">
      <c r="A501" s="191">
        <f>"HTP.P('&lt;"&amp;#REF!&amp;"&gt;' || "&amp;IF(MID(#REF!,1,4)="STUB","NULL","REC."&amp;#REF!)&amp;" || '&lt;/"&amp;#REF!&amp;"&gt;');"</f>
      </c>
      <c r="B501" s="193"/>
      <c r="C501" s="191">
        <f>"DECODE(C_T."&amp;#REF!&amp;", 0, NULL, C_T."&amp;#REF!&amp;") AS "&amp;#REF!&amp;","</f>
      </c>
      <c r="D501" s="193"/>
      <c r="F501" s="193"/>
      <c r="G501" s="193"/>
      <c r="H501" s="193"/>
      <c r="I501" s="193"/>
      <c r="J501" s="193"/>
    </row>
    <row customHeight="1" ht="11.25">
      <c r="A502" s="191">
        <f>"HTP.P('&lt;"&amp;#REF!&amp;"&gt;' || "&amp;IF(MID(#REF!,1,4)="STUB","NULL","REC."&amp;#REF!)&amp;" || '&lt;/"&amp;#REF!&amp;"&gt;');"</f>
      </c>
      <c r="B502" s="193"/>
      <c r="C502" s="191">
        <f>"DECODE(C_T."&amp;#REF!&amp;", 0, NULL, C_T."&amp;#REF!&amp;") AS "&amp;#REF!&amp;","</f>
      </c>
      <c r="D502" s="193"/>
      <c r="F502" s="193"/>
      <c r="G502" s="193"/>
      <c r="H502" s="193"/>
      <c r="I502" s="193"/>
      <c r="J502" s="193"/>
    </row>
    <row customHeight="1" ht="11.25">
      <c r="A503" s="191">
        <f>"HTP.P('&lt;"&amp;#REF!&amp;"&gt;' || "&amp;IF(MID(#REF!,1,4)="STUB","NULL","REC."&amp;#REF!)&amp;" || '&lt;/"&amp;#REF!&amp;"&gt;');"</f>
      </c>
      <c r="B503" s="193"/>
      <c r="C503" s="191">
        <f>"DECODE(C_T."&amp;#REF!&amp;", 0, NULL, C_T."&amp;#REF!&amp;") AS "&amp;#REF!&amp;","</f>
      </c>
      <c r="D503" s="193"/>
      <c r="F503" s="193"/>
      <c r="G503" s="193"/>
      <c r="H503" s="193"/>
      <c r="I503" s="193"/>
      <c r="J503" s="193"/>
    </row>
    <row customHeight="1" ht="11.25">
      <c r="A504" s="191">
        <f>"HTP.P('&lt;"&amp;#REF!&amp;"&gt;' || "&amp;IF(MID(#REF!,1,4)="STUB","NULL","REC."&amp;#REF!)&amp;" || '&lt;/"&amp;#REF!&amp;"&gt;');"</f>
      </c>
      <c r="B504" s="193"/>
      <c r="C504" s="191">
        <f>"DECODE(C_T."&amp;#REF!&amp;", 0, NULL, C_T."&amp;#REF!&amp;") AS "&amp;#REF!&amp;","</f>
      </c>
      <c r="D504" s="193"/>
      <c r="F504" s="193"/>
      <c r="G504" s="193"/>
      <c r="H504" s="193"/>
      <c r="I504" s="193"/>
      <c r="J504" s="193"/>
    </row>
    <row customHeight="1" ht="11.25">
      <c r="A505" s="191">
        <f>"HTP.P('&lt;"&amp;#REF!&amp;"&gt;' || "&amp;IF(MID(#REF!,1,4)="STUB","NULL","REC."&amp;#REF!)&amp;" || '&lt;/"&amp;#REF!&amp;"&gt;');"</f>
      </c>
      <c r="B505" s="193"/>
      <c r="C505" s="191">
        <f>"DECODE(C_T."&amp;#REF!&amp;", 0, NULL, C_T."&amp;#REF!&amp;") AS "&amp;#REF!&amp;","</f>
      </c>
      <c r="D505" s="193"/>
      <c r="F505" s="193"/>
      <c r="G505" s="193"/>
      <c r="H505" s="193"/>
      <c r="I505" s="193"/>
      <c r="J505" s="193"/>
    </row>
    <row customHeight="1" ht="11.25">
      <c r="A506" s="191">
        <f>"HTP.P('&lt;"&amp;#REF!&amp;"&gt;' || "&amp;IF(MID(#REF!,1,4)="STUB","NULL","REC."&amp;#REF!)&amp;" || '&lt;/"&amp;#REF!&amp;"&gt;');"</f>
      </c>
      <c r="B506" s="193"/>
      <c r="C506" s="191">
        <f>"DECODE(C_T."&amp;#REF!&amp;", 0, NULL, C_T."&amp;#REF!&amp;") AS "&amp;#REF!&amp;","</f>
      </c>
      <c r="D506" s="193"/>
      <c r="F506" s="193"/>
      <c r="G506" s="193"/>
      <c r="H506" s="193"/>
      <c r="I506" s="193"/>
      <c r="J506" s="193"/>
    </row>
    <row customHeight="1" ht="11.25">
      <c r="A507" s="191">
        <f>"HTP.P('&lt;"&amp;#REF!&amp;"&gt;' || "&amp;IF(MID(#REF!,1,4)="STUB","NULL","REC."&amp;#REF!)&amp;" || '&lt;/"&amp;#REF!&amp;"&gt;');"</f>
      </c>
      <c r="B507" s="193"/>
      <c r="C507" s="191">
        <f>"DECODE(C_T."&amp;#REF!&amp;", 0, NULL, C_T."&amp;#REF!&amp;") AS "&amp;#REF!&amp;","</f>
      </c>
      <c r="D507" s="193"/>
      <c r="F507" s="193"/>
      <c r="G507" s="193"/>
      <c r="H507" s="193"/>
      <c r="I507" s="193"/>
      <c r="J507" s="193"/>
    </row>
    <row customHeight="1" ht="11.25">
      <c r="A508" s="191">
        <f>"HTP.P('&lt;"&amp;#REF!&amp;"&gt;' || "&amp;IF(MID(#REF!,1,4)="STUB","NULL","REC."&amp;#REF!)&amp;" || '&lt;/"&amp;#REF!&amp;"&gt;');"</f>
      </c>
      <c r="B508" s="193"/>
      <c r="C508" s="191">
        <f>"DECODE(C_T."&amp;#REF!&amp;", 0, NULL, C_T."&amp;#REF!&amp;") AS "&amp;#REF!&amp;","</f>
      </c>
      <c r="D508" s="193"/>
      <c r="F508" s="193"/>
      <c r="G508" s="193"/>
      <c r="H508" s="193"/>
      <c r="I508" s="193"/>
      <c r="J508" s="193"/>
    </row>
    <row customHeight="1" ht="11.25">
      <c r="A509" s="191">
        <f>"HTP.P('&lt;"&amp;#REF!&amp;"&gt;' || "&amp;IF(MID(#REF!,1,4)="STUB","NULL","REC."&amp;#REF!)&amp;" || '&lt;/"&amp;#REF!&amp;"&gt;');"</f>
      </c>
      <c r="B509" s="193"/>
      <c r="C509" s="191">
        <f>"DECODE(C_T."&amp;#REF!&amp;", 0, NULL, C_T."&amp;#REF!&amp;") AS "&amp;#REF!&amp;","</f>
      </c>
      <c r="D509" s="193"/>
      <c r="F509" s="193"/>
      <c r="G509" s="193"/>
      <c r="H509" s="193"/>
      <c r="I509" s="193"/>
      <c r="J509" s="193"/>
    </row>
    <row customHeight="1" ht="11.25">
      <c r="A510" s="191">
        <f>"HTP.P('&lt;"&amp;#REF!&amp;"&gt;' || "&amp;IF(MID(#REF!,1,4)="STUB","NULL","REC."&amp;#REF!)&amp;" || '&lt;/"&amp;#REF!&amp;"&gt;');"</f>
      </c>
      <c r="B510" s="193"/>
      <c r="C510" s="191">
        <f>"DECODE(C_T."&amp;#REF!&amp;", 0, NULL, C_T."&amp;#REF!&amp;") AS "&amp;#REF!&amp;","</f>
      </c>
      <c r="D510" s="193"/>
      <c r="F510" s="193"/>
      <c r="G510" s="193"/>
      <c r="H510" s="193"/>
      <c r="I510" s="193"/>
      <c r="J510" s="193"/>
    </row>
    <row customHeight="1" ht="11.25">
      <c r="A511" s="191">
        <f>"HTP.P('&lt;"&amp;#REF!&amp;"&gt;' || "&amp;IF(MID(#REF!,1,4)="STUB","NULL","REC."&amp;#REF!)&amp;" || '&lt;/"&amp;#REF!&amp;"&gt;');"</f>
      </c>
      <c r="B511" s="193"/>
      <c r="C511" s="191">
        <f>"DECODE(C_T."&amp;#REF!&amp;", 0, NULL, C_T."&amp;#REF!&amp;") AS "&amp;#REF!&amp;","</f>
      </c>
      <c r="D511" s="193"/>
      <c r="F511" s="193"/>
      <c r="G511" s="193"/>
      <c r="H511" s="193"/>
      <c r="I511" s="193"/>
      <c r="J511" s="193"/>
    </row>
    <row customHeight="1" ht="11.25">
      <c r="A512" s="191">
        <f>"HTP.P('&lt;"&amp;#REF!&amp;"&gt;' || "&amp;IF(MID(#REF!,1,4)="STUB","NULL","REC."&amp;#REF!)&amp;" || '&lt;/"&amp;#REF!&amp;"&gt;');"</f>
      </c>
      <c r="B512" s="193"/>
      <c r="C512" s="191">
        <f>"DECODE(C_T."&amp;#REF!&amp;", 0, NULL, C_T."&amp;#REF!&amp;") AS "&amp;#REF!&amp;","</f>
      </c>
      <c r="D512" s="193"/>
      <c r="F512" s="193"/>
      <c r="G512" s="193"/>
      <c r="H512" s="193"/>
      <c r="I512" s="193"/>
      <c r="J512" s="193"/>
    </row>
    <row customHeight="1" ht="11.25">
      <c r="A513" s="191">
        <f>"HTP.P('&lt;"&amp;#REF!&amp;"&gt;' || "&amp;IF(MID(#REF!,1,4)="STUB","NULL","REC."&amp;#REF!)&amp;" || '&lt;/"&amp;#REF!&amp;"&gt;');"</f>
      </c>
      <c r="B513" s="193"/>
      <c r="C513" s="191">
        <f>"DECODE(C_T."&amp;#REF!&amp;", 0, NULL, C_T."&amp;#REF!&amp;") AS "&amp;#REF!&amp;","</f>
      </c>
      <c r="D513" s="193"/>
      <c r="F513" s="193"/>
      <c r="G513" s="193"/>
      <c r="H513" s="193"/>
      <c r="I513" s="193"/>
      <c r="J513" s="193"/>
    </row>
    <row customHeight="1" ht="11.25">
      <c r="A514" s="191">
        <f>"HTP.P('&lt;"&amp;#REF!&amp;"&gt;' || "&amp;IF(MID(#REF!,1,4)="STUB","NULL","REC."&amp;#REF!)&amp;" || '&lt;/"&amp;#REF!&amp;"&gt;');"</f>
      </c>
      <c r="B514" s="193"/>
      <c r="C514" s="191">
        <f>"DECODE(C_T."&amp;#REF!&amp;", 0, NULL, C_T."&amp;#REF!&amp;") AS "&amp;#REF!&amp;","</f>
      </c>
      <c r="D514" s="193"/>
      <c r="F514" s="193"/>
      <c r="G514" s="193"/>
      <c r="H514" s="193"/>
      <c r="I514" s="193"/>
      <c r="J514" s="193"/>
    </row>
    <row customHeight="1" ht="11.25">
      <c r="A515" s="191">
        <f>"HTP.P('&lt;"&amp;#REF!&amp;"&gt;' || "&amp;IF(MID(#REF!,1,4)="STUB","NULL","REC."&amp;#REF!)&amp;" || '&lt;/"&amp;#REF!&amp;"&gt;');"</f>
      </c>
      <c r="B515" s="193"/>
      <c r="C515" s="191">
        <f>"DECODE(C_T."&amp;#REF!&amp;", 0, NULL, C_T."&amp;#REF!&amp;") AS "&amp;#REF!&amp;","</f>
      </c>
      <c r="D515" s="193"/>
      <c r="F515" s="193"/>
      <c r="G515" s="193"/>
      <c r="H515" s="193"/>
      <c r="I515" s="193"/>
      <c r="J515" s="193"/>
    </row>
    <row customHeight="1" ht="11.25">
      <c r="A516" s="191">
        <f>"HTP.P('&lt;"&amp;#REF!&amp;"&gt;' || "&amp;IF(MID(#REF!,1,4)="STUB","NULL","REC."&amp;#REF!)&amp;" || '&lt;/"&amp;#REF!&amp;"&gt;');"</f>
      </c>
      <c r="B516" s="193"/>
      <c r="C516" s="191">
        <f>"DECODE(C_T."&amp;#REF!&amp;", 0, NULL, C_T."&amp;#REF!&amp;") AS "&amp;#REF!&amp;","</f>
      </c>
      <c r="D516" s="193"/>
      <c r="F516" s="193"/>
      <c r="G516" s="193"/>
      <c r="H516" s="193"/>
      <c r="I516" s="193"/>
      <c r="J516" s="193"/>
    </row>
    <row customHeight="1" ht="11.25">
      <c r="A517" s="191">
        <f>"HTP.P('&lt;"&amp;#REF!&amp;"&gt;' || "&amp;IF(MID(#REF!,1,4)="STUB","NULL","REC."&amp;#REF!)&amp;" || '&lt;/"&amp;#REF!&amp;"&gt;');"</f>
      </c>
      <c r="B517" s="193"/>
      <c r="C517" s="191">
        <f>"DECODE(C_T."&amp;#REF!&amp;", 0, NULL, C_T."&amp;#REF!&amp;") AS "&amp;#REF!&amp;","</f>
      </c>
      <c r="D517" s="193"/>
      <c r="F517" s="193"/>
      <c r="G517" s="193"/>
      <c r="H517" s="193"/>
      <c r="I517" s="193"/>
      <c r="J517" s="193"/>
    </row>
    <row customHeight="1" ht="11.25">
      <c r="A518" s="191">
        <f>"HTP.P('&lt;"&amp;#REF!&amp;"&gt;' || "&amp;IF(MID(#REF!,1,4)="STUB","NULL","REC."&amp;#REF!)&amp;" || '&lt;/"&amp;#REF!&amp;"&gt;');"</f>
      </c>
      <c r="B518" s="193"/>
      <c r="C518" s="191">
        <f>"DECODE(C_T."&amp;#REF!&amp;", 0, NULL, C_T."&amp;#REF!&amp;") AS "&amp;#REF!&amp;","</f>
      </c>
      <c r="D518" s="193"/>
      <c r="F518" s="193"/>
      <c r="G518" s="193"/>
      <c r="H518" s="193"/>
      <c r="I518" s="193"/>
      <c r="J518" s="193"/>
    </row>
    <row customHeight="1" ht="11.25">
      <c r="A519" s="191">
        <f>"HTP.P('&lt;"&amp;#REF!&amp;"&gt;' || "&amp;IF(MID(#REF!,1,4)="STUB","NULL","REC."&amp;#REF!)&amp;" || '&lt;/"&amp;#REF!&amp;"&gt;');"</f>
      </c>
      <c r="B519" s="193"/>
      <c r="C519" s="191">
        <f>"DECODE(C_T."&amp;#REF!&amp;", 0, NULL, C_T."&amp;#REF!&amp;") AS "&amp;#REF!&amp;","</f>
      </c>
      <c r="D519" s="193"/>
      <c r="F519" s="193"/>
      <c r="G519" s="193"/>
      <c r="H519" s="193"/>
      <c r="I519" s="193"/>
      <c r="J519" s="193"/>
    </row>
    <row customHeight="1" ht="11.25">
      <c r="A520" s="191">
        <f>"HTP.P('&lt;"&amp;#REF!&amp;"&gt;' || "&amp;IF(MID(#REF!,1,4)="STUB","NULL","REC."&amp;#REF!)&amp;" || '&lt;/"&amp;#REF!&amp;"&gt;');"</f>
      </c>
      <c r="B520" s="193"/>
      <c r="C520" s="191">
        <f>"DECODE(C_T."&amp;#REF!&amp;", 0, NULL, C_T."&amp;#REF!&amp;") AS "&amp;#REF!&amp;","</f>
      </c>
      <c r="D520" s="193"/>
      <c r="F520" s="193"/>
      <c r="G520" s="193"/>
      <c r="H520" s="193"/>
      <c r="I520" s="193"/>
      <c r="J520" s="193"/>
    </row>
    <row customHeight="1" ht="11.25">
      <c r="A521" s="191">
        <f>"HTP.P('&lt;"&amp;#REF!&amp;"&gt;' || "&amp;IF(MID(#REF!,1,4)="STUB","NULL","REC."&amp;#REF!)&amp;" || '&lt;/"&amp;#REF!&amp;"&gt;');"</f>
      </c>
      <c r="B521" s="193"/>
      <c r="C521" s="191">
        <f>"DECODE(C_T."&amp;#REF!&amp;", 0, NULL, C_T."&amp;#REF!&amp;") AS "&amp;#REF!&amp;","</f>
      </c>
      <c r="D521" s="193"/>
      <c r="F521" s="193"/>
      <c r="G521" s="193"/>
      <c r="H521" s="193"/>
      <c r="I521" s="193"/>
      <c r="J521" s="193"/>
    </row>
    <row customHeight="1" ht="11.25">
      <c r="A522" s="191">
        <f>"HTP.P('&lt;"&amp;#REF!&amp;"&gt;' || "&amp;IF(MID(#REF!,1,4)="STUB","NULL","REC."&amp;#REF!)&amp;" || '&lt;/"&amp;#REF!&amp;"&gt;');"</f>
      </c>
      <c r="B522" s="193"/>
      <c r="C522" s="191">
        <f>"DECODE(C_T."&amp;#REF!&amp;", 0, NULL, C_T."&amp;#REF!&amp;") AS "&amp;#REF!&amp;","</f>
      </c>
      <c r="D522" s="193"/>
      <c r="F522" s="193"/>
      <c r="G522" s="193"/>
      <c r="H522" s="193"/>
      <c r="I522" s="193"/>
      <c r="J522" s="193"/>
    </row>
    <row customHeight="1" ht="11.25">
      <c r="A523" s="191">
        <f>"HTP.P('&lt;"&amp;#REF!&amp;"&gt;' || "&amp;IF(MID(#REF!,1,4)="STUB","NULL","REC."&amp;#REF!)&amp;" || '&lt;/"&amp;#REF!&amp;"&gt;');"</f>
      </c>
      <c r="B523" s="193"/>
      <c r="C523" s="191">
        <f>"DECODE(C_T."&amp;#REF!&amp;", 0, NULL, C_T."&amp;#REF!&amp;") AS "&amp;#REF!&amp;","</f>
      </c>
      <c r="D523" s="193"/>
      <c r="F523" s="193"/>
      <c r="G523" s="193"/>
      <c r="H523" s="193"/>
      <c r="I523" s="193"/>
      <c r="J523" s="193"/>
    </row>
    <row customHeight="1" ht="11.25">
      <c r="A524" s="191">
        <f>"HTP.P('&lt;"&amp;#REF!&amp;"&gt;' || "&amp;IF(MID(#REF!,1,4)="STUB","NULL","REC."&amp;#REF!)&amp;" || '&lt;/"&amp;#REF!&amp;"&gt;');"</f>
      </c>
      <c r="B524" s="193"/>
      <c r="C524" s="191">
        <f>"DECODE(C_T."&amp;#REF!&amp;", 0, NULL, C_T."&amp;#REF!&amp;") AS "&amp;#REF!&amp;","</f>
      </c>
      <c r="D524" s="193"/>
      <c r="F524" s="193"/>
      <c r="G524" s="193"/>
      <c r="H524" s="193"/>
      <c r="I524" s="193"/>
      <c r="J524" s="193"/>
    </row>
    <row customHeight="1" ht="11.25">
      <c r="A525" s="191">
        <f>"HTP.P('&lt;"&amp;#REF!&amp;"&gt;' || "&amp;IF(MID(#REF!,1,4)="STUB","NULL","REC."&amp;#REF!)&amp;" || '&lt;/"&amp;#REF!&amp;"&gt;');"</f>
      </c>
      <c r="B525" s="193"/>
      <c r="C525" s="191">
        <f>"DECODE(C_T."&amp;#REF!&amp;", 0, NULL, C_T."&amp;#REF!&amp;") AS "&amp;#REF!&amp;","</f>
      </c>
      <c r="D525" s="193"/>
      <c r="F525" s="193"/>
      <c r="G525" s="193"/>
      <c r="H525" s="193"/>
      <c r="I525" s="193"/>
      <c r="J525" s="193"/>
    </row>
    <row customHeight="1" ht="11.25">
      <c r="A526" s="191">
        <f>"HTP.P('&lt;"&amp;#REF!&amp;"&gt;' || "&amp;IF(MID(#REF!,1,4)="STUB","NULL","REC."&amp;#REF!)&amp;" || '&lt;/"&amp;#REF!&amp;"&gt;');"</f>
      </c>
      <c r="B526" s="193"/>
      <c r="C526" s="191">
        <f>"DECODE(C_T."&amp;#REF!&amp;", 0, NULL, C_T."&amp;#REF!&amp;") AS "&amp;#REF!&amp;","</f>
      </c>
      <c r="D526" s="193"/>
      <c r="F526" s="193"/>
      <c r="G526" s="193"/>
      <c r="H526" s="193"/>
      <c r="I526" s="193"/>
      <c r="J526" s="193"/>
    </row>
    <row customHeight="1" ht="11.25">
      <c r="A527" s="191">
        <f>"HTP.P('&lt;"&amp;#REF!&amp;"&gt;' || "&amp;IF(MID(#REF!,1,4)="STUB","NULL","REC."&amp;#REF!)&amp;" || '&lt;/"&amp;#REF!&amp;"&gt;');"</f>
      </c>
      <c r="B527" s="193"/>
      <c r="C527" s="191">
        <f>"DECODE(C_T."&amp;#REF!&amp;", 0, NULL, C_T."&amp;#REF!&amp;") AS "&amp;#REF!&amp;","</f>
      </c>
      <c r="D527" s="193"/>
      <c r="F527" s="193"/>
      <c r="G527" s="193"/>
      <c r="H527" s="193"/>
      <c r="I527" s="193"/>
      <c r="J527" s="193"/>
    </row>
    <row customHeight="1" ht="11.25">
      <c r="A528" s="191">
        <f>"HTP.P('&lt;"&amp;#REF!&amp;"&gt;' || "&amp;IF(MID(#REF!,1,4)="STUB","NULL","REC."&amp;#REF!)&amp;" || '&lt;/"&amp;#REF!&amp;"&gt;');"</f>
      </c>
      <c r="B528" s="193"/>
      <c r="C528" s="191">
        <f>"DECODE(C_T."&amp;#REF!&amp;", 0, NULL, C_T."&amp;#REF!&amp;") AS "&amp;#REF!&amp;","</f>
      </c>
      <c r="D528" s="193"/>
      <c r="F528" s="193"/>
      <c r="G528" s="193"/>
      <c r="H528" s="193"/>
      <c r="I528" s="193"/>
      <c r="J528" s="193"/>
    </row>
    <row customHeight="1" ht="11.25">
      <c r="A529" s="191">
        <f>"HTP.P('&lt;"&amp;#REF!&amp;"&gt;' || "&amp;IF(MID(#REF!,1,4)="STUB","NULL","REC."&amp;#REF!)&amp;" || '&lt;/"&amp;#REF!&amp;"&gt;');"</f>
      </c>
      <c r="B529" s="193"/>
      <c r="C529" s="191">
        <f>"DECODE(C_T."&amp;#REF!&amp;", 0, NULL, C_T."&amp;#REF!&amp;") AS "&amp;#REF!&amp;","</f>
      </c>
      <c r="D529" s="193"/>
      <c r="F529" s="193"/>
      <c r="G529" s="193"/>
      <c r="H529" s="193"/>
      <c r="I529" s="193"/>
      <c r="J529" s="193"/>
    </row>
    <row customHeight="1" ht="11.25">
      <c r="A530" s="191">
        <f>"HTP.P('&lt;"&amp;#REF!&amp;"&gt;' || "&amp;IF(MID(#REF!,1,4)="STUB","NULL","REC."&amp;#REF!)&amp;" || '&lt;/"&amp;#REF!&amp;"&gt;');"</f>
      </c>
      <c r="B530" s="193"/>
      <c r="C530" s="191">
        <f>"DECODE(C_T."&amp;#REF!&amp;", 0, NULL, C_T."&amp;#REF!&amp;") AS "&amp;#REF!&amp;","</f>
      </c>
      <c r="D530" s="193"/>
      <c r="F530" s="193"/>
      <c r="G530" s="193"/>
      <c r="H530" s="193"/>
      <c r="I530" s="193"/>
      <c r="J530" s="193"/>
    </row>
    <row customHeight="1" ht="11.25">
      <c r="A531" s="191">
        <f>"HTP.P('&lt;"&amp;#REF!&amp;"&gt;' || "&amp;IF(MID(#REF!,1,4)="STUB","NULL","REC."&amp;#REF!)&amp;" || '&lt;/"&amp;#REF!&amp;"&gt;');"</f>
      </c>
      <c r="B531" s="193"/>
      <c r="C531" s="191">
        <f>"DECODE(C_T."&amp;#REF!&amp;", 0, NULL, C_T."&amp;#REF!&amp;") AS "&amp;#REF!&amp;","</f>
      </c>
      <c r="D531" s="193"/>
      <c r="F531" s="193"/>
      <c r="G531" s="193"/>
      <c r="H531" s="193"/>
      <c r="I531" s="193"/>
      <c r="J531" s="193"/>
    </row>
    <row customHeight="1" ht="11.25">
      <c r="A532" s="191">
        <f>"HTP.P('&lt;"&amp;#REF!&amp;"&gt;' || "&amp;IF(MID(#REF!,1,4)="STUB","NULL","REC."&amp;#REF!)&amp;" || '&lt;/"&amp;#REF!&amp;"&gt;');"</f>
      </c>
      <c r="B532" s="193"/>
      <c r="C532" s="191">
        <f>"DECODE(C_T."&amp;#REF!&amp;", 0, NULL, C_T."&amp;#REF!&amp;") AS "&amp;#REF!&amp;","</f>
      </c>
      <c r="D532" s="193"/>
      <c r="F532" s="193"/>
      <c r="G532" s="193"/>
      <c r="H532" s="193"/>
      <c r="I532" s="193"/>
      <c r="J532" s="193"/>
    </row>
    <row customHeight="1" ht="11.25">
      <c r="A533" s="191">
        <f>"HTP.P('&lt;"&amp;#REF!&amp;"&gt;' || "&amp;IF(MID(#REF!,1,4)="STUB","NULL","REC."&amp;#REF!)&amp;" || '&lt;/"&amp;#REF!&amp;"&gt;');"</f>
      </c>
      <c r="B533" s="193"/>
      <c r="C533" s="191">
        <f>"DECODE(C_T."&amp;#REF!&amp;", 0, NULL, C_T."&amp;#REF!&amp;") AS "&amp;#REF!&amp;","</f>
      </c>
      <c r="D533" s="193"/>
      <c r="F533" s="193"/>
      <c r="G533" s="193"/>
      <c r="H533" s="193"/>
      <c r="I533" s="193"/>
      <c r="J533" s="193"/>
    </row>
    <row customHeight="1" ht="11.25">
      <c r="A534" s="191">
        <f>"HTP.P('&lt;"&amp;#REF!&amp;"&gt;' || "&amp;IF(MID(#REF!,1,4)="STUB","NULL","REC."&amp;#REF!)&amp;" || '&lt;/"&amp;#REF!&amp;"&gt;');"</f>
      </c>
      <c r="B534" s="193"/>
      <c r="C534" s="191">
        <f>"DECODE(C_T."&amp;#REF!&amp;", 0, NULL, C_T."&amp;#REF!&amp;") AS "&amp;#REF!&amp;","</f>
      </c>
      <c r="D534" s="193"/>
      <c r="F534" s="193"/>
      <c r="G534" s="193"/>
      <c r="H534" s="193"/>
      <c r="I534" s="193"/>
      <c r="J534" s="193"/>
    </row>
    <row customHeight="1" ht="11.25">
      <c r="A535" s="191">
        <f>"HTP.P('&lt;"&amp;#REF!&amp;"&gt;' || "&amp;IF(MID(#REF!,1,4)="STUB","NULL","REC."&amp;#REF!)&amp;" || '&lt;/"&amp;#REF!&amp;"&gt;');"</f>
      </c>
      <c r="B535" s="193"/>
      <c r="C535" s="191">
        <f>"DECODE(C_T."&amp;#REF!&amp;", 0, NULL, C_T."&amp;#REF!&amp;") AS "&amp;#REF!&amp;","</f>
      </c>
      <c r="D535" s="193"/>
      <c r="F535" s="193"/>
      <c r="G535" s="193"/>
      <c r="H535" s="193"/>
      <c r="I535" s="193"/>
      <c r="J535" s="193"/>
    </row>
    <row customHeight="1" ht="11.25">
      <c r="A536" s="191">
        <f>"HTP.P('&lt;"&amp;#REF!&amp;"&gt;' || "&amp;IF(MID(#REF!,1,4)="STUB","NULL","REC."&amp;#REF!)&amp;" || '&lt;/"&amp;#REF!&amp;"&gt;');"</f>
      </c>
      <c r="B536" s="193"/>
      <c r="C536" s="191">
        <f>"DECODE(C_T."&amp;#REF!&amp;", 0, NULL, C_T."&amp;#REF!&amp;") AS "&amp;#REF!&amp;","</f>
      </c>
      <c r="D536" s="193"/>
      <c r="F536" s="193"/>
      <c r="G536" s="193"/>
      <c r="H536" s="193"/>
      <c r="I536" s="193"/>
      <c r="J536" s="193"/>
    </row>
    <row customHeight="1" ht="11.25">
      <c r="A537" s="191">
        <f>"HTP.P('&lt;"&amp;#REF!&amp;"&gt;' || "&amp;IF(MID(#REF!,1,4)="STUB","NULL","REC."&amp;#REF!)&amp;" || '&lt;/"&amp;#REF!&amp;"&gt;');"</f>
      </c>
      <c r="B537" s="193"/>
      <c r="C537" s="191">
        <f>"DECODE(C_T."&amp;#REF!&amp;", 0, NULL, C_T."&amp;#REF!&amp;") AS "&amp;#REF!&amp;","</f>
      </c>
      <c r="D537" s="193"/>
      <c r="F537" s="193"/>
      <c r="G537" s="193"/>
      <c r="H537" s="193"/>
      <c r="I537" s="193"/>
      <c r="J537" s="193"/>
    </row>
    <row customHeight="1" ht="11.25">
      <c r="A538" s="191">
        <f>"HTP.P('&lt;"&amp;#REF!&amp;"&gt;' || "&amp;IF(MID(#REF!,1,4)="STUB","NULL","REC."&amp;#REF!)&amp;" || '&lt;/"&amp;#REF!&amp;"&gt;');"</f>
      </c>
      <c r="B538" s="193"/>
      <c r="C538" s="191">
        <f>"DECODE(C_T."&amp;#REF!&amp;", 0, NULL, C_T."&amp;#REF!&amp;") AS "&amp;#REF!&amp;","</f>
      </c>
      <c r="D538" s="193"/>
      <c r="F538" s="193"/>
      <c r="G538" s="193"/>
      <c r="H538" s="193"/>
      <c r="I538" s="193"/>
      <c r="J538" s="193"/>
    </row>
    <row customHeight="1" ht="11.25">
      <c r="A539" s="191">
        <f>"HTP.P('&lt;"&amp;#REF!&amp;"&gt;' || "&amp;IF(MID(#REF!,1,4)="STUB","NULL","REC."&amp;#REF!)&amp;" || '&lt;/"&amp;#REF!&amp;"&gt;');"</f>
      </c>
      <c r="B539" s="193"/>
      <c r="C539" s="191">
        <f>"DECODE(C_T."&amp;#REF!&amp;", 0, NULL, C_T."&amp;#REF!&amp;") AS "&amp;#REF!&amp;","</f>
      </c>
      <c r="D539" s="193"/>
      <c r="F539" s="193"/>
      <c r="G539" s="193"/>
      <c r="H539" s="193"/>
      <c r="I539" s="193"/>
      <c r="J539" s="193"/>
    </row>
    <row customHeight="1" ht="11.25">
      <c r="A540" s="191">
        <f>"HTP.P('&lt;"&amp;#REF!&amp;"&gt;' || "&amp;IF(MID(#REF!,1,4)="STUB","NULL","REC."&amp;#REF!)&amp;" || '&lt;/"&amp;#REF!&amp;"&gt;');"</f>
      </c>
      <c r="B540" s="193"/>
      <c r="C540" s="191">
        <f>"DECODE(C_T."&amp;#REF!&amp;", 0, NULL, C_T."&amp;#REF!&amp;") AS "&amp;#REF!&amp;","</f>
      </c>
      <c r="D540" s="193"/>
      <c r="F540" s="193"/>
      <c r="G540" s="193"/>
      <c r="H540" s="193"/>
      <c r="I540" s="193"/>
      <c r="J540" s="193"/>
    </row>
    <row customHeight="1" ht="11.25">
      <c r="A541" s="191">
        <f>"HTP.P('&lt;"&amp;#REF!&amp;"&gt;' || "&amp;IF(MID(#REF!,1,4)="STUB","NULL","REC."&amp;#REF!)&amp;" || '&lt;/"&amp;#REF!&amp;"&gt;');"</f>
      </c>
      <c r="B541" s="193"/>
      <c r="C541" s="191">
        <f>"DECODE(C_T."&amp;#REF!&amp;", 0, NULL, C_T."&amp;#REF!&amp;") AS "&amp;#REF!&amp;","</f>
      </c>
      <c r="D541" s="193"/>
      <c r="F541" s="193"/>
      <c r="G541" s="193"/>
      <c r="H541" s="193"/>
      <c r="I541" s="193"/>
      <c r="J541" s="193"/>
    </row>
    <row customHeight="1" ht="11.25">
      <c r="A542" s="191">
        <f>"HTP.P('&lt;"&amp;#REF!&amp;"&gt;' || "&amp;IF(MID(#REF!,1,4)="STUB","NULL","REC."&amp;#REF!)&amp;" || '&lt;/"&amp;#REF!&amp;"&gt;');"</f>
      </c>
      <c r="B542" s="193"/>
      <c r="C542" s="191">
        <f>"DECODE(C_T."&amp;#REF!&amp;", 0, NULL, C_T."&amp;#REF!&amp;") AS "&amp;#REF!&amp;","</f>
      </c>
      <c r="D542" s="193"/>
      <c r="F542" s="193"/>
      <c r="G542" s="193"/>
      <c r="H542" s="193"/>
      <c r="I542" s="193"/>
      <c r="J542" s="193"/>
    </row>
    <row customHeight="1" ht="11.25">
      <c r="A543" s="191">
        <f>"HTP.P('&lt;"&amp;#REF!&amp;"&gt;' || "&amp;IF(MID(#REF!,1,4)="STUB","NULL","REC."&amp;#REF!)&amp;" || '&lt;/"&amp;#REF!&amp;"&gt;');"</f>
      </c>
      <c r="B543" s="193"/>
      <c r="C543" s="191">
        <f>"DECODE(C_T."&amp;#REF!&amp;", 0, NULL, C_T."&amp;#REF!&amp;") AS "&amp;#REF!&amp;","</f>
      </c>
      <c r="D543" s="193"/>
      <c r="F543" s="193"/>
      <c r="G543" s="193"/>
      <c r="H543" s="193"/>
      <c r="I543" s="193"/>
      <c r="J543" s="193"/>
    </row>
    <row customHeight="1" ht="11.25">
      <c r="A544" s="191">
        <f>"HTP.P('&lt;"&amp;#REF!&amp;"&gt;' || "&amp;IF(MID(#REF!,1,4)="STUB","NULL","REC."&amp;#REF!)&amp;" || '&lt;/"&amp;#REF!&amp;"&gt;');"</f>
      </c>
      <c r="B544" s="193"/>
      <c r="C544" s="191">
        <f>"DECODE(C_T."&amp;#REF!&amp;", 0, NULL, C_T."&amp;#REF!&amp;") AS "&amp;#REF!&amp;","</f>
      </c>
      <c r="D544" s="193"/>
      <c r="F544" s="193"/>
      <c r="G544" s="193"/>
      <c r="H544" s="193"/>
      <c r="I544" s="193"/>
      <c r="J544" s="193"/>
    </row>
    <row customHeight="1" ht="11.25">
      <c r="A545" s="191">
        <f>"HTP.P('&lt;"&amp;#REF!&amp;"&gt;' || "&amp;IF(MID(#REF!,1,4)="STUB","NULL","REC."&amp;#REF!)&amp;" || '&lt;/"&amp;#REF!&amp;"&gt;');"</f>
      </c>
      <c r="B545" s="193"/>
      <c r="C545" s="191">
        <f>"DECODE(C_T."&amp;#REF!&amp;", 0, NULL, C_T."&amp;#REF!&amp;") AS "&amp;#REF!&amp;","</f>
      </c>
      <c r="D545" s="193"/>
      <c r="F545" s="193"/>
      <c r="G545" s="193"/>
      <c r="H545" s="193"/>
      <c r="I545" s="193"/>
      <c r="J545" s="193"/>
    </row>
    <row customHeight="1" ht="11.25">
      <c r="A546" s="191">
        <f>"HTP.P('&lt;"&amp;#REF!&amp;"&gt;' || "&amp;IF(MID(#REF!,1,4)="STUB","NULL","REC."&amp;#REF!)&amp;" || '&lt;/"&amp;#REF!&amp;"&gt;');"</f>
      </c>
      <c r="B546" s="193"/>
      <c r="C546" s="191">
        <f>"DECODE(C_T."&amp;#REF!&amp;", 0, NULL, C_T."&amp;#REF!&amp;") AS "&amp;#REF!&amp;","</f>
      </c>
      <c r="D546" s="193"/>
      <c r="F546" s="193"/>
      <c r="G546" s="193"/>
      <c r="H546" s="193"/>
      <c r="I546" s="193"/>
      <c r="J546" s="193"/>
    </row>
    <row customHeight="1" ht="11.25">
      <c r="A547" s="191">
        <f>"HTP.P('&lt;"&amp;#REF!&amp;"&gt;' || "&amp;IF(MID(#REF!,1,4)="STUB","NULL","REC."&amp;#REF!)&amp;" || '&lt;/"&amp;#REF!&amp;"&gt;');"</f>
      </c>
      <c r="B547" s="193"/>
      <c r="C547" s="191">
        <f>"DECODE(C_T."&amp;#REF!&amp;", 0, NULL, C_T."&amp;#REF!&amp;") AS "&amp;#REF!&amp;","</f>
      </c>
      <c r="D547" s="193"/>
      <c r="F547" s="193"/>
      <c r="G547" s="193"/>
      <c r="H547" s="193"/>
      <c r="I547" s="193"/>
      <c r="J547" s="193"/>
    </row>
    <row customHeight="1" ht="11.25">
      <c r="A548" s="191">
        <f>"HTP.P('&lt;"&amp;#REF!&amp;"&gt;' || "&amp;IF(MID(#REF!,1,4)="STUB","NULL","REC."&amp;#REF!)&amp;" || '&lt;/"&amp;#REF!&amp;"&gt;');"</f>
      </c>
      <c r="B548" s="193"/>
      <c r="C548" s="191">
        <f>"DECODE(C_T."&amp;#REF!&amp;", 0, NULL, C_T."&amp;#REF!&amp;") AS "&amp;#REF!&amp;","</f>
      </c>
      <c r="D548" s="193"/>
      <c r="F548" s="193"/>
      <c r="G548" s="193"/>
      <c r="H548" s="193"/>
      <c r="I548" s="193"/>
      <c r="J548" s="193"/>
    </row>
    <row customHeight="1" ht="11.25">
      <c r="A549" s="191">
        <f>"HTP.P('&lt;"&amp;#REF!&amp;"&gt;' || "&amp;IF(MID(#REF!,1,4)="STUB","NULL","REC."&amp;#REF!)&amp;" || '&lt;/"&amp;#REF!&amp;"&gt;');"</f>
      </c>
      <c r="B549" s="193"/>
      <c r="C549" s="191">
        <f>"DECODE(C_T."&amp;#REF!&amp;", 0, NULL, C_T."&amp;#REF!&amp;") AS "&amp;#REF!&amp;","</f>
      </c>
      <c r="D549" s="193"/>
      <c r="F549" s="193"/>
      <c r="G549" s="193"/>
      <c r="H549" s="193"/>
      <c r="I549" s="193"/>
      <c r="J549" s="193"/>
    </row>
    <row customHeight="1" ht="11.25">
      <c r="A550" s="191">
        <f>"HTP.P('&lt;"&amp;#REF!&amp;"&gt;' || "&amp;IF(MID(#REF!,1,4)="STUB","NULL","REC."&amp;#REF!)&amp;" || '&lt;/"&amp;#REF!&amp;"&gt;');"</f>
      </c>
      <c r="B550" s="193"/>
      <c r="C550" s="191">
        <f>"DECODE(C_T."&amp;#REF!&amp;", 0, NULL, C_T."&amp;#REF!&amp;") AS "&amp;#REF!&amp;","</f>
      </c>
      <c r="D550" s="193"/>
      <c r="F550" s="193"/>
      <c r="G550" s="193"/>
      <c r="H550" s="193"/>
      <c r="I550" s="193"/>
      <c r="J550" s="193"/>
    </row>
    <row customHeight="1" ht="11.25">
      <c r="A551" s="191">
        <f>"HTP.P('&lt;"&amp;#REF!&amp;"&gt;' || "&amp;IF(MID(#REF!,1,4)="STUB","NULL","REC."&amp;#REF!)&amp;" || '&lt;/"&amp;#REF!&amp;"&gt;');"</f>
      </c>
      <c r="B551" s="193"/>
      <c r="C551" s="191">
        <f>"DECODE(C_T."&amp;#REF!&amp;", 0, NULL, C_T."&amp;#REF!&amp;") AS "&amp;#REF!&amp;","</f>
      </c>
      <c r="D551" s="193"/>
      <c r="F551" s="193"/>
      <c r="G551" s="193"/>
      <c r="H551" s="193"/>
      <c r="I551" s="193"/>
      <c r="J551" s="193"/>
    </row>
    <row customHeight="1" ht="11.25">
      <c r="A552" s="191">
        <f>"HTP.P('&lt;"&amp;#REF!&amp;"&gt;' || "&amp;IF(MID(#REF!,1,4)="STUB","NULL","REC."&amp;#REF!)&amp;" || '&lt;/"&amp;#REF!&amp;"&gt;');"</f>
      </c>
      <c r="B552" s="193"/>
      <c r="C552" s="191">
        <f>"DECODE(C_T."&amp;#REF!&amp;", 0, NULL, C_T."&amp;#REF!&amp;") AS "&amp;#REF!&amp;","</f>
      </c>
      <c r="D552" s="193"/>
      <c r="F552" s="193"/>
      <c r="G552" s="193"/>
      <c r="H552" s="193"/>
      <c r="I552" s="193"/>
      <c r="J552" s="193"/>
    </row>
    <row customHeight="1" ht="11.25">
      <c r="A553" s="191">
        <f>"HTP.P('&lt;"&amp;#REF!&amp;"&gt;' || "&amp;IF(MID(#REF!,1,4)="STUB","NULL","REC."&amp;#REF!)&amp;" || '&lt;/"&amp;#REF!&amp;"&gt;');"</f>
      </c>
      <c r="B553" s="193"/>
      <c r="C553" s="191">
        <f>"DECODE(C_T."&amp;#REF!&amp;", 0, NULL, C_T."&amp;#REF!&amp;") AS "&amp;#REF!&amp;","</f>
      </c>
      <c r="D553" s="193"/>
      <c r="F553" s="193"/>
      <c r="G553" s="193"/>
      <c r="H553" s="193"/>
      <c r="I553" s="193"/>
      <c r="J553" s="193"/>
    </row>
    <row customHeight="1" ht="11.25">
      <c r="A554" s="191">
        <f>"HTP.P('&lt;"&amp;#REF!&amp;"&gt;' || "&amp;IF(MID(#REF!,1,4)="STUB","NULL","REC."&amp;#REF!)&amp;" || '&lt;/"&amp;#REF!&amp;"&gt;');"</f>
      </c>
      <c r="B554" s="193"/>
      <c r="C554" s="191">
        <f>"DECODE(C_T."&amp;#REF!&amp;", 0, NULL, C_T."&amp;#REF!&amp;") AS "&amp;#REF!&amp;","</f>
      </c>
      <c r="D554" s="193"/>
      <c r="F554" s="193"/>
      <c r="G554" s="193"/>
      <c r="H554" s="193"/>
      <c r="I554" s="193"/>
      <c r="J554" s="193"/>
    </row>
    <row customHeight="1" ht="11.25">
      <c r="A555" s="191">
        <f>"HTP.P('&lt;"&amp;#REF!&amp;"&gt;' || "&amp;IF(MID(#REF!,1,4)="STUB","NULL","REC."&amp;#REF!)&amp;" || '&lt;/"&amp;#REF!&amp;"&gt;');"</f>
      </c>
      <c r="B555" s="193"/>
      <c r="C555" s="191">
        <f>"DECODE(C_T."&amp;#REF!&amp;", 0, NULL, C_T."&amp;#REF!&amp;") AS "&amp;#REF!&amp;","</f>
      </c>
      <c r="D555" s="193"/>
      <c r="F555" s="193"/>
      <c r="G555" s="193"/>
      <c r="H555" s="193"/>
      <c r="I555" s="193"/>
      <c r="J555" s="193"/>
    </row>
    <row customHeight="1" ht="11.25">
      <c r="A556" s="191">
        <f>"HTP.P('&lt;"&amp;#REF!&amp;"&gt;' || "&amp;IF(MID(#REF!,1,4)="STUB","NULL","REC."&amp;#REF!)&amp;" || '&lt;/"&amp;#REF!&amp;"&gt;');"</f>
      </c>
      <c r="B556" s="193"/>
      <c r="C556" s="191">
        <f>"DECODE(C_T."&amp;#REF!&amp;", 0, NULL, C_T."&amp;#REF!&amp;") AS "&amp;#REF!&amp;","</f>
      </c>
      <c r="D556" s="193"/>
      <c r="F556" s="193"/>
      <c r="G556" s="193"/>
      <c r="H556" s="193"/>
      <c r="I556" s="193"/>
      <c r="J556" s="193"/>
    </row>
    <row customHeight="1" ht="11.25">
      <c r="A557" s="191">
        <f>"HTP.P('&lt;"&amp;#REF!&amp;"&gt;' || "&amp;IF(MID(#REF!,1,4)="STUB","NULL","REC."&amp;#REF!)&amp;" || '&lt;/"&amp;#REF!&amp;"&gt;');"</f>
      </c>
      <c r="B557" s="193"/>
      <c r="C557" s="191">
        <f>"DECODE(C_T."&amp;#REF!&amp;", 0, NULL, C_T."&amp;#REF!&amp;") AS "&amp;#REF!&amp;","</f>
      </c>
      <c r="D557" s="193"/>
      <c r="F557" s="193"/>
      <c r="G557" s="193"/>
      <c r="H557" s="193"/>
      <c r="I557" s="193"/>
      <c r="J557" s="193"/>
    </row>
    <row customHeight="1" ht="11.25">
      <c r="A558" s="191">
        <f>"HTP.P('&lt;"&amp;#REF!&amp;"&gt;' || "&amp;IF(MID(#REF!,1,4)="STUB","NULL","REC."&amp;#REF!)&amp;" || '&lt;/"&amp;#REF!&amp;"&gt;');"</f>
      </c>
      <c r="B558" s="193"/>
      <c r="C558" s="191">
        <f>"DECODE(C_T."&amp;#REF!&amp;", 0, NULL, C_T."&amp;#REF!&amp;") AS "&amp;#REF!&amp;","</f>
      </c>
      <c r="D558" s="193"/>
      <c r="F558" s="193"/>
      <c r="G558" s="193"/>
      <c r="H558" s="193"/>
      <c r="I558" s="193"/>
      <c r="J558" s="193"/>
    </row>
    <row customHeight="1" ht="11.25">
      <c r="A559" s="191">
        <f>"HTP.P('&lt;"&amp;#REF!&amp;"&gt;' || "&amp;IF(MID(#REF!,1,4)="STUB","NULL","REC."&amp;#REF!)&amp;" || '&lt;/"&amp;#REF!&amp;"&gt;');"</f>
      </c>
      <c r="B559" s="193"/>
      <c r="C559" s="191">
        <f>"DECODE(C_T."&amp;#REF!&amp;", 0, NULL, C_T."&amp;#REF!&amp;") AS "&amp;#REF!&amp;","</f>
      </c>
      <c r="D559" s="193"/>
      <c r="F559" s="193"/>
      <c r="G559" s="193"/>
      <c r="H559" s="193"/>
      <c r="I559" s="193"/>
      <c r="J559" s="193"/>
    </row>
    <row customHeight="1" ht="11.25">
      <c r="A560" s="191">
        <f>"HTP.P('&lt;"&amp;#REF!&amp;"&gt;' || "&amp;IF(MID(#REF!,1,4)="STUB","NULL","REC."&amp;#REF!)&amp;" || '&lt;/"&amp;#REF!&amp;"&gt;');"</f>
      </c>
      <c r="B560" s="193"/>
      <c r="C560" s="191">
        <f>"DECODE(C_T."&amp;#REF!&amp;", 0, NULL, C_T."&amp;#REF!&amp;") AS "&amp;#REF!&amp;","</f>
      </c>
      <c r="D560" s="193"/>
      <c r="F560" s="193"/>
      <c r="G560" s="193"/>
      <c r="H560" s="193"/>
      <c r="I560" s="193"/>
      <c r="J560" s="193"/>
    </row>
    <row customHeight="1" ht="11.25">
      <c r="A561" s="191">
        <f>"HTP.P('&lt;"&amp;#REF!&amp;"&gt;' || "&amp;IF(MID(#REF!,1,4)="STUB","NULL","REC."&amp;#REF!)&amp;" || '&lt;/"&amp;#REF!&amp;"&gt;');"</f>
      </c>
      <c r="B561" s="193"/>
      <c r="C561" s="191">
        <f>"DECODE(C_T."&amp;#REF!&amp;", 0, NULL, C_T."&amp;#REF!&amp;") AS "&amp;#REF!&amp;","</f>
      </c>
      <c r="D561" s="193"/>
      <c r="F561" s="193"/>
      <c r="G561" s="193"/>
      <c r="H561" s="193"/>
      <c r="I561" s="193"/>
      <c r="J561" s="193"/>
    </row>
    <row customHeight="1" ht="11.25">
      <c r="A562" s="191">
        <f>"HTP.P('&lt;"&amp;#REF!&amp;"&gt;' || "&amp;IF(MID(#REF!,1,4)="STUB","NULL","REC."&amp;#REF!)&amp;" || '&lt;/"&amp;#REF!&amp;"&gt;');"</f>
      </c>
      <c r="B562" s="193"/>
      <c r="C562" s="191">
        <f>"DECODE(C_T."&amp;#REF!&amp;", 0, NULL, C_T."&amp;#REF!&amp;") AS "&amp;#REF!&amp;","</f>
      </c>
      <c r="D562" s="193"/>
      <c r="F562" s="193"/>
      <c r="G562" s="193"/>
      <c r="H562" s="193"/>
      <c r="I562" s="193"/>
      <c r="J562" s="193"/>
    </row>
    <row customHeight="1" ht="11.25">
      <c r="A563" s="191">
        <f>"HTP.P('&lt;"&amp;#REF!&amp;"&gt;' || "&amp;IF(MID(#REF!,1,4)="STUB","NULL","REC."&amp;#REF!)&amp;" || '&lt;/"&amp;#REF!&amp;"&gt;');"</f>
      </c>
      <c r="B563" s="193"/>
      <c r="C563" s="191">
        <f>"DECODE(C_T."&amp;#REF!&amp;", 0, NULL, C_T."&amp;#REF!&amp;") AS "&amp;#REF!&amp;","</f>
      </c>
      <c r="D563" s="193"/>
      <c r="F563" s="193"/>
      <c r="G563" s="193"/>
      <c r="H563" s="193"/>
      <c r="I563" s="193"/>
      <c r="J563" s="193"/>
    </row>
    <row customHeight="1" ht="11.25">
      <c r="A564" s="191">
        <f>"HTP.P('&lt;"&amp;#REF!&amp;"&gt;' || "&amp;IF(MID(#REF!,1,4)="STUB","NULL","REC."&amp;#REF!)&amp;" || '&lt;/"&amp;#REF!&amp;"&gt;');"</f>
      </c>
      <c r="B564" s="193"/>
      <c r="C564" s="191">
        <f>"DECODE(C_T."&amp;#REF!&amp;", 0, NULL, C_T."&amp;#REF!&amp;") AS "&amp;#REF!&amp;","</f>
      </c>
      <c r="D564" s="193"/>
      <c r="F564" s="193"/>
      <c r="G564" s="193"/>
      <c r="H564" s="193"/>
      <c r="I564" s="193"/>
      <c r="J564" s="193"/>
    </row>
    <row customHeight="1" ht="11.25">
      <c r="A565" s="191">
        <f>"HTP.P('&lt;"&amp;#REF!&amp;"&gt;' || "&amp;IF(MID(#REF!,1,4)="STUB","NULL","REC."&amp;#REF!)&amp;" || '&lt;/"&amp;#REF!&amp;"&gt;');"</f>
      </c>
      <c r="B565" s="193"/>
      <c r="C565" s="191">
        <f>"DECODE(C_T."&amp;#REF!&amp;", 0, NULL, C_T."&amp;#REF!&amp;") AS "&amp;#REF!&amp;","</f>
      </c>
      <c r="D565" s="193"/>
      <c r="F565" s="193"/>
      <c r="G565" s="193"/>
      <c r="H565" s="193"/>
      <c r="I565" s="193"/>
      <c r="J565" s="193"/>
    </row>
    <row customHeight="1" ht="11.25">
      <c r="A566" s="191">
        <f>"HTP.P('&lt;"&amp;#REF!&amp;"&gt;' || "&amp;IF(MID(#REF!,1,4)="STUB","NULL","REC."&amp;#REF!)&amp;" || '&lt;/"&amp;#REF!&amp;"&gt;');"</f>
      </c>
      <c r="B566" s="193"/>
      <c r="C566" s="191">
        <f>"DECODE(C_T."&amp;#REF!&amp;", 0, NULL, C_T."&amp;#REF!&amp;") AS "&amp;#REF!&amp;","</f>
      </c>
      <c r="D566" s="193"/>
      <c r="F566" s="193"/>
      <c r="G566" s="193"/>
      <c r="H566" s="193"/>
      <c r="I566" s="193"/>
      <c r="J566" s="193"/>
    </row>
    <row customHeight="1" ht="11.25">
      <c r="A567" s="191">
        <f>"HTP.P('&lt;"&amp;#REF!&amp;"&gt;' || "&amp;IF(MID(#REF!,1,4)="STUB","NULL","REC."&amp;#REF!)&amp;" || '&lt;/"&amp;#REF!&amp;"&gt;');"</f>
      </c>
      <c r="B567" s="193"/>
      <c r="C567" s="191">
        <f>"DECODE(C_T."&amp;#REF!&amp;", 0, NULL, C_T."&amp;#REF!&amp;") AS "&amp;#REF!&amp;","</f>
      </c>
      <c r="D567" s="193"/>
      <c r="F567" s="193"/>
      <c r="G567" s="193"/>
      <c r="H567" s="193"/>
      <c r="I567" s="193"/>
      <c r="J567" s="193"/>
    </row>
    <row customHeight="1" ht="11.25">
      <c r="A568" s="191">
        <f>"HTP.P('&lt;"&amp;#REF!&amp;"&gt;' || "&amp;IF(MID(#REF!,1,4)="STUB","NULL","REC."&amp;#REF!)&amp;" || '&lt;/"&amp;#REF!&amp;"&gt;');"</f>
      </c>
      <c r="B568" s="193"/>
      <c r="C568" s="191">
        <f>"DECODE(C_T."&amp;#REF!&amp;", 0, NULL, C_T."&amp;#REF!&amp;") AS "&amp;#REF!&amp;","</f>
      </c>
      <c r="D568" s="193"/>
      <c r="F568" s="193"/>
      <c r="G568" s="193"/>
      <c r="H568" s="193"/>
      <c r="I568" s="193"/>
      <c r="J568" s="193"/>
    </row>
    <row customHeight="1" ht="11.25">
      <c r="A569" s="191">
        <f>"HTP.P('&lt;"&amp;#REF!&amp;"&gt;' || "&amp;IF(MID(#REF!,1,4)="STUB","NULL","REC."&amp;#REF!)&amp;" || '&lt;/"&amp;#REF!&amp;"&gt;');"</f>
      </c>
      <c r="B569" s="193"/>
      <c r="C569" s="191">
        <f>"DECODE(C_T."&amp;#REF!&amp;", 0, NULL, C_T."&amp;#REF!&amp;") AS "&amp;#REF!&amp;","</f>
      </c>
      <c r="D569" s="193"/>
      <c r="F569" s="193"/>
      <c r="G569" s="193"/>
      <c r="H569" s="193"/>
      <c r="I569" s="193"/>
      <c r="J569" s="193"/>
    </row>
    <row customHeight="1" ht="11.25">
      <c r="A570" s="191">
        <f>"HTP.P('&lt;"&amp;#REF!&amp;"&gt;' || "&amp;IF(MID(#REF!,1,4)="STUB","NULL","REC."&amp;#REF!)&amp;" || '&lt;/"&amp;#REF!&amp;"&gt;');"</f>
      </c>
      <c r="B570" s="193"/>
      <c r="C570" s="191">
        <f>"DECODE(C_T."&amp;#REF!&amp;", 0, NULL, C_T."&amp;#REF!&amp;") AS "&amp;#REF!&amp;","</f>
      </c>
      <c r="D570" s="193"/>
      <c r="F570" s="193"/>
      <c r="G570" s="193"/>
      <c r="H570" s="193"/>
      <c r="I570" s="193"/>
      <c r="J570" s="193"/>
    </row>
    <row customHeight="1" ht="11.25">
      <c r="A571" s="191">
        <f>"HTP.P('&lt;"&amp;#REF!&amp;"&gt;' || "&amp;IF(MID(#REF!,1,4)="STUB","NULL","REC."&amp;#REF!)&amp;" || '&lt;/"&amp;#REF!&amp;"&gt;');"</f>
      </c>
      <c r="B571" s="193"/>
      <c r="C571" s="191">
        <f>"DECODE(C_T."&amp;#REF!&amp;", 0, NULL, C_T."&amp;#REF!&amp;") AS "&amp;#REF!&amp;","</f>
      </c>
      <c r="D571" s="193"/>
      <c r="F571" s="193"/>
      <c r="G571" s="193"/>
      <c r="H571" s="193"/>
      <c r="I571" s="193"/>
      <c r="J571" s="193"/>
    </row>
    <row customHeight="1" ht="11.25">
      <c r="A572" s="191">
        <f>"HTP.P('&lt;"&amp;#REF!&amp;"&gt;' || "&amp;IF(MID(#REF!,1,4)="STUB","NULL","REC."&amp;#REF!)&amp;" || '&lt;/"&amp;#REF!&amp;"&gt;');"</f>
      </c>
      <c r="B572" s="193"/>
      <c r="C572" s="191">
        <f>"DECODE(C_T."&amp;#REF!&amp;", 0, NULL, C_T."&amp;#REF!&amp;") AS "&amp;#REF!&amp;","</f>
      </c>
      <c r="D572" s="193"/>
      <c r="F572" s="193"/>
      <c r="G572" s="193"/>
      <c r="H572" s="193"/>
      <c r="I572" s="193"/>
      <c r="J572" s="193"/>
    </row>
    <row customHeight="1" ht="11.25">
      <c r="A573" s="191">
        <f>"HTP.P('&lt;"&amp;#REF!&amp;"&gt;' || "&amp;IF(MID(#REF!,1,4)="STUB","NULL","REC."&amp;#REF!)&amp;" || '&lt;/"&amp;#REF!&amp;"&gt;');"</f>
      </c>
      <c r="B573" s="193"/>
      <c r="C573" s="191">
        <f>"DECODE(C_T."&amp;#REF!&amp;", 0, NULL, C_T."&amp;#REF!&amp;") AS "&amp;#REF!&amp;","</f>
      </c>
      <c r="D573" s="193"/>
      <c r="F573" s="193"/>
      <c r="G573" s="193"/>
      <c r="H573" s="193"/>
      <c r="I573" s="193"/>
      <c r="J573" s="193"/>
    </row>
    <row customHeight="1" ht="11.25">
      <c r="A574" s="191">
        <f>"HTP.P('&lt;"&amp;#REF!&amp;"&gt;' || "&amp;IF(MID(#REF!,1,4)="STUB","NULL","REC."&amp;#REF!)&amp;" || '&lt;/"&amp;#REF!&amp;"&gt;');"</f>
      </c>
      <c r="B574" s="193"/>
      <c r="C574" s="191">
        <f>"DECODE(C_T."&amp;#REF!&amp;", 0, NULL, C_T."&amp;#REF!&amp;") AS "&amp;#REF!&amp;","</f>
      </c>
      <c r="D574" s="193"/>
      <c r="F574" s="193"/>
      <c r="G574" s="193"/>
      <c r="H574" s="193"/>
      <c r="I574" s="193"/>
      <c r="J574" s="193"/>
    </row>
    <row customHeight="1" ht="11.25">
      <c r="A575" s="191">
        <f>"HTP.P('&lt;"&amp;#REF!&amp;"&gt;' || "&amp;IF(MID(#REF!,1,4)="STUB","NULL","REC."&amp;#REF!)&amp;" || '&lt;/"&amp;#REF!&amp;"&gt;');"</f>
      </c>
      <c r="B575" s="193"/>
      <c r="C575" s="191">
        <f>"DECODE(C_T."&amp;#REF!&amp;", 0, NULL, C_T."&amp;#REF!&amp;") AS "&amp;#REF!&amp;","</f>
      </c>
      <c r="D575" s="193"/>
      <c r="F575" s="193"/>
      <c r="G575" s="193"/>
      <c r="H575" s="193"/>
      <c r="I575" s="193"/>
      <c r="J575" s="193"/>
    </row>
    <row customHeight="1" ht="11.25">
      <c r="A576" s="191">
        <f>"HTP.P('&lt;"&amp;#REF!&amp;"&gt;' || "&amp;IF(MID(#REF!,1,4)="STUB","NULL","REC."&amp;#REF!)&amp;" || '&lt;/"&amp;#REF!&amp;"&gt;');"</f>
      </c>
      <c r="B576" s="193"/>
      <c r="C576" s="191">
        <f>"DECODE(C_T."&amp;#REF!&amp;", 0, NULL, C_T."&amp;#REF!&amp;") AS "&amp;#REF!&amp;","</f>
      </c>
      <c r="D576" s="193"/>
      <c r="F576" s="193"/>
      <c r="G576" s="193"/>
      <c r="H576" s="193"/>
      <c r="I576" s="193"/>
      <c r="J576" s="193"/>
    </row>
    <row customHeight="1" ht="11.25">
      <c r="A577" s="191">
        <f>"HTP.P('&lt;"&amp;#REF!&amp;"&gt;' || "&amp;IF(MID(#REF!,1,4)="STUB","NULL","REC."&amp;#REF!)&amp;" || '&lt;/"&amp;#REF!&amp;"&gt;');"</f>
      </c>
      <c r="B577" s="193"/>
      <c r="C577" s="191">
        <f>"DECODE(C_T."&amp;#REF!&amp;", 0, NULL, C_T."&amp;#REF!&amp;") AS "&amp;#REF!&amp;","</f>
      </c>
      <c r="D577" s="193"/>
      <c r="F577" s="193"/>
      <c r="G577" s="193"/>
      <c r="H577" s="193"/>
      <c r="I577" s="193"/>
      <c r="J577" s="193"/>
    </row>
    <row customHeight="1" ht="11.25">
      <c r="A578" s="191">
        <f>"HTP.P('&lt;"&amp;#REF!&amp;"&gt;' || "&amp;IF(MID(#REF!,1,4)="STUB","NULL","REC."&amp;#REF!)&amp;" || '&lt;/"&amp;#REF!&amp;"&gt;');"</f>
      </c>
      <c r="B578" s="193"/>
      <c r="C578" s="191">
        <f>"DECODE(C_T."&amp;#REF!&amp;", 0, NULL, C_T."&amp;#REF!&amp;") AS "&amp;#REF!&amp;","</f>
      </c>
      <c r="D578" s="193"/>
      <c r="F578" s="193"/>
      <c r="G578" s="193"/>
      <c r="H578" s="193"/>
      <c r="I578" s="193"/>
      <c r="J578" s="193"/>
    </row>
    <row customHeight="1" ht="11.25">
      <c r="A579" s="191">
        <f>"HTP.P('&lt;"&amp;#REF!&amp;"&gt;' || "&amp;IF(MID(#REF!,1,4)="STUB","NULL","REC."&amp;#REF!)&amp;" || '&lt;/"&amp;#REF!&amp;"&gt;');"</f>
      </c>
      <c r="B579" s="193"/>
      <c r="C579" s="191">
        <f>"DECODE(C_T."&amp;#REF!&amp;", 0, NULL, C_T."&amp;#REF!&amp;") AS "&amp;#REF!&amp;","</f>
      </c>
      <c r="D579" s="193"/>
      <c r="F579" s="193"/>
      <c r="G579" s="193"/>
      <c r="H579" s="193"/>
      <c r="I579" s="193"/>
      <c r="J579" s="193"/>
    </row>
    <row customHeight="1" ht="11.25">
      <c r="A580" s="191">
        <f>"HTP.P('&lt;"&amp;#REF!&amp;"&gt;' || "&amp;IF(MID(#REF!,1,4)="STUB","NULL","REC."&amp;#REF!)&amp;" || '&lt;/"&amp;#REF!&amp;"&gt;');"</f>
      </c>
      <c r="B580" s="193"/>
      <c r="C580" s="191">
        <f>"DECODE(C_T."&amp;#REF!&amp;", 0, NULL, C_T."&amp;#REF!&amp;") AS "&amp;#REF!&amp;","</f>
      </c>
      <c r="D580" s="193"/>
      <c r="F580" s="193"/>
      <c r="G580" s="193"/>
      <c r="H580" s="193"/>
      <c r="I580" s="193"/>
      <c r="J580" s="193"/>
    </row>
    <row customHeight="1" ht="11.25">
      <c r="A581" s="191">
        <f>"HTP.P('&lt;"&amp;#REF!&amp;"&gt;' || "&amp;IF(MID(#REF!,1,4)="STUB","NULL","REC."&amp;#REF!)&amp;" || '&lt;/"&amp;#REF!&amp;"&gt;');"</f>
      </c>
      <c r="B581" s="193"/>
      <c r="C581" s="191">
        <f>"DECODE(C_T."&amp;#REF!&amp;", 0, NULL, C_T."&amp;#REF!&amp;") AS "&amp;#REF!&amp;","</f>
      </c>
      <c r="D581" s="193"/>
      <c r="F581" s="193"/>
      <c r="G581" s="193"/>
      <c r="H581" s="193"/>
      <c r="I581" s="193"/>
      <c r="J581" s="193"/>
    </row>
    <row customHeight="1" ht="11.25">
      <c r="A582" s="191">
        <f>"HTP.P('&lt;"&amp;#REF!&amp;"&gt;' || "&amp;IF(MID(#REF!,1,4)="STUB","NULL","REC."&amp;#REF!)&amp;" || '&lt;/"&amp;#REF!&amp;"&gt;');"</f>
      </c>
      <c r="B582" s="193"/>
      <c r="C582" s="191">
        <f>"DECODE(C_T."&amp;#REF!&amp;", 0, NULL, C_T."&amp;#REF!&amp;") AS "&amp;#REF!&amp;","</f>
      </c>
      <c r="D582" s="193"/>
      <c r="F582" s="193"/>
      <c r="G582" s="193"/>
      <c r="H582" s="193"/>
      <c r="I582" s="193"/>
      <c r="J582" s="193"/>
    </row>
    <row customHeight="1" ht="11.25">
      <c r="A583" s="191">
        <f>"HTP.P('&lt;"&amp;#REF!&amp;"&gt;' || "&amp;IF(MID(#REF!,1,4)="STUB","NULL","REC."&amp;#REF!)&amp;" || '&lt;/"&amp;#REF!&amp;"&gt;');"</f>
      </c>
      <c r="B583" s="193"/>
      <c r="C583" s="191">
        <f>"DECODE(C_T."&amp;#REF!&amp;", 0, NULL, C_T."&amp;#REF!&amp;") AS "&amp;#REF!&amp;","</f>
      </c>
      <c r="D583" s="193"/>
      <c r="F583" s="193"/>
      <c r="G583" s="193"/>
      <c r="H583" s="193"/>
      <c r="I583" s="193"/>
      <c r="J583" s="193"/>
    </row>
    <row customHeight="1" ht="11.25">
      <c r="A584" s="191">
        <f>"HTP.P('&lt;"&amp;#REF!&amp;"&gt;' || "&amp;IF(MID(#REF!,1,4)="STUB","NULL","REC."&amp;#REF!)&amp;" || '&lt;/"&amp;#REF!&amp;"&gt;');"</f>
      </c>
      <c r="B584" s="193"/>
      <c r="C584" s="191">
        <f>"DECODE(C_T."&amp;#REF!&amp;", 0, NULL, C_T."&amp;#REF!&amp;") AS "&amp;#REF!&amp;","</f>
      </c>
      <c r="D584" s="193"/>
      <c r="F584" s="193"/>
      <c r="G584" s="193"/>
      <c r="H584" s="193"/>
      <c r="I584" s="193"/>
      <c r="J584" s="193"/>
    </row>
    <row customHeight="1" ht="11.25">
      <c r="A585" s="191">
        <f>"HTP.P('&lt;"&amp;#REF!&amp;"&gt;' || "&amp;IF(MID(#REF!,1,4)="STUB","NULL","REC."&amp;#REF!)&amp;" || '&lt;/"&amp;#REF!&amp;"&gt;');"</f>
      </c>
      <c r="B585" s="193"/>
      <c r="C585" s="191">
        <f>"DECODE(C_T."&amp;#REF!&amp;", 0, NULL, C_T."&amp;#REF!&amp;") AS "&amp;#REF!&amp;","</f>
      </c>
      <c r="D585" s="193"/>
      <c r="F585" s="193"/>
      <c r="G585" s="193"/>
      <c r="H585" s="193"/>
      <c r="I585" s="193"/>
      <c r="J585" s="193"/>
    </row>
    <row customHeight="1" ht="11.25">
      <c r="A586" s="191">
        <f>"HTP.P('&lt;"&amp;#REF!&amp;"&gt;' || "&amp;IF(MID(#REF!,1,4)="STUB","NULL","REC."&amp;#REF!)&amp;" || '&lt;/"&amp;#REF!&amp;"&gt;');"</f>
      </c>
      <c r="B586" s="193"/>
      <c r="C586" s="191">
        <f>"DECODE(C_T."&amp;#REF!&amp;", 0, NULL, C_T."&amp;#REF!&amp;") AS "&amp;#REF!&amp;","</f>
      </c>
      <c r="D586" s="193"/>
      <c r="F586" s="193"/>
      <c r="G586" s="193"/>
      <c r="H586" s="193"/>
      <c r="I586" s="193"/>
      <c r="J586" s="193"/>
    </row>
    <row customHeight="1" ht="11.25">
      <c r="A587" s="191">
        <f>"HTP.P('&lt;"&amp;#REF!&amp;"&gt;' || "&amp;IF(MID(#REF!,1,4)="STUB","NULL","REC."&amp;#REF!)&amp;" || '&lt;/"&amp;#REF!&amp;"&gt;');"</f>
      </c>
      <c r="B587" s="193"/>
      <c r="C587" s="191">
        <f>"DECODE(C_T."&amp;#REF!&amp;", 0, NULL, C_T."&amp;#REF!&amp;") AS "&amp;#REF!&amp;","</f>
      </c>
      <c r="D587" s="193"/>
      <c r="F587" s="193"/>
      <c r="G587" s="193"/>
      <c r="H587" s="193"/>
      <c r="I587" s="193"/>
      <c r="J587" s="193"/>
    </row>
    <row customHeight="1" ht="11.25">
      <c r="A588" s="191">
        <f>"HTP.P('&lt;"&amp;#REF!&amp;"&gt;' || "&amp;IF(MID(#REF!,1,4)="STUB","NULL","REC."&amp;#REF!)&amp;" || '&lt;/"&amp;#REF!&amp;"&gt;');"</f>
      </c>
      <c r="B588" s="193"/>
      <c r="C588" s="191">
        <f>"DECODE(C_T."&amp;#REF!&amp;", 0, NULL, C_T."&amp;#REF!&amp;") AS "&amp;#REF!&amp;","</f>
      </c>
      <c r="D588" s="193"/>
      <c r="F588" s="193"/>
      <c r="G588" s="193"/>
      <c r="H588" s="193"/>
      <c r="I588" s="193"/>
      <c r="J588" s="193"/>
    </row>
    <row customHeight="1" ht="11.25">
      <c r="A589" s="191">
        <f>"HTP.P('&lt;"&amp;#REF!&amp;"&gt;' || "&amp;IF(MID(#REF!,1,4)="STUB","NULL","REC."&amp;#REF!)&amp;" || '&lt;/"&amp;#REF!&amp;"&gt;');"</f>
      </c>
      <c r="B589" s="193"/>
      <c r="C589" s="191">
        <f>"DECODE(C_T."&amp;#REF!&amp;", 0, NULL, C_T."&amp;#REF!&amp;") AS "&amp;#REF!&amp;","</f>
      </c>
      <c r="D589" s="193"/>
      <c r="F589" s="193"/>
      <c r="G589" s="193"/>
      <c r="H589" s="193"/>
      <c r="I589" s="193"/>
      <c r="J589" s="193"/>
    </row>
    <row customHeight="1" ht="11.25">
      <c r="A590" s="191">
        <f>"HTP.P('&lt;"&amp;#REF!&amp;"&gt;' || "&amp;IF(MID(#REF!,1,4)="STUB","NULL","REC."&amp;#REF!)&amp;" || '&lt;/"&amp;#REF!&amp;"&gt;');"</f>
      </c>
      <c r="B590" s="193"/>
      <c r="C590" s="191">
        <f>"DECODE(C_T."&amp;#REF!&amp;", 0, NULL, C_T."&amp;#REF!&amp;") AS "&amp;#REF!&amp;","</f>
      </c>
      <c r="D590" s="193"/>
      <c r="F590" s="193"/>
      <c r="G590" s="193"/>
      <c r="H590" s="193"/>
      <c r="I590" s="193"/>
      <c r="J590" s="193"/>
    </row>
    <row customHeight="1" ht="11.25">
      <c r="A591" s="191">
        <f>"HTP.P('&lt;"&amp;#REF!&amp;"&gt;' || "&amp;IF(MID(#REF!,1,4)="STUB","NULL","REC."&amp;#REF!)&amp;" || '&lt;/"&amp;#REF!&amp;"&gt;');"</f>
      </c>
      <c r="B591" s="193"/>
      <c r="C591" s="191">
        <f>"DECODE(C_T."&amp;#REF!&amp;", 0, NULL, C_T."&amp;#REF!&amp;") AS "&amp;#REF!&amp;","</f>
      </c>
      <c r="D591" s="193"/>
      <c r="F591" s="193"/>
      <c r="G591" s="193"/>
      <c r="H591" s="193"/>
      <c r="I591" s="193"/>
      <c r="J591" s="193"/>
    </row>
    <row customHeight="1" ht="11.25">
      <c r="A592" s="191">
        <f>"HTP.P('&lt;"&amp;#REF!&amp;"&gt;' || "&amp;IF(MID(#REF!,1,4)="STUB","NULL","REC."&amp;#REF!)&amp;" || '&lt;/"&amp;#REF!&amp;"&gt;');"</f>
      </c>
      <c r="B592" s="193"/>
      <c r="C592" s="191">
        <f>"DECODE(C_T."&amp;#REF!&amp;", 0, NULL, C_T."&amp;#REF!&amp;") AS "&amp;#REF!&amp;","</f>
      </c>
      <c r="D592" s="193"/>
      <c r="F592" s="193"/>
      <c r="G592" s="193"/>
      <c r="H592" s="193"/>
      <c r="I592" s="193"/>
      <c r="J592" s="193"/>
    </row>
    <row customHeight="1" ht="11.25">
      <c r="A593" s="191">
        <f>"HTP.P('&lt;"&amp;#REF!&amp;"&gt;' || "&amp;IF(MID(#REF!,1,4)="STUB","NULL","REC."&amp;#REF!)&amp;" || '&lt;/"&amp;#REF!&amp;"&gt;');"</f>
      </c>
      <c r="B593" s="193"/>
      <c r="C593" s="191">
        <f>"DECODE(C_T."&amp;#REF!&amp;", 0, NULL, C_T."&amp;#REF!&amp;") AS "&amp;#REF!&amp;","</f>
      </c>
      <c r="D593" s="193"/>
      <c r="F593" s="193"/>
      <c r="G593" s="193"/>
      <c r="H593" s="193"/>
      <c r="I593" s="193"/>
      <c r="J593" s="193"/>
    </row>
    <row customHeight="1" ht="11.25">
      <c r="A594" s="191">
        <f>"HTP.P('&lt;"&amp;#REF!&amp;"&gt;' || "&amp;IF(MID(#REF!,1,4)="STUB","NULL","REC."&amp;#REF!)&amp;" || '&lt;/"&amp;#REF!&amp;"&gt;');"</f>
      </c>
      <c r="B594" s="193"/>
      <c r="C594" s="191">
        <f>"DECODE(C_T."&amp;#REF!&amp;", 0, NULL, C_T."&amp;#REF!&amp;") AS "&amp;#REF!&amp;","</f>
      </c>
      <c r="D594" s="193"/>
      <c r="F594" s="193"/>
      <c r="G594" s="193"/>
      <c r="H594" s="193"/>
      <c r="I594" s="193"/>
      <c r="J594" s="193"/>
    </row>
    <row customHeight="1" ht="11.25">
      <c r="A595" s="191">
        <f>"HTP.P('&lt;"&amp;#REF!&amp;"&gt;' || "&amp;IF(MID(#REF!,1,4)="STUB","NULL","REC."&amp;#REF!)&amp;" || '&lt;/"&amp;#REF!&amp;"&gt;');"</f>
      </c>
      <c r="B595" s="193"/>
      <c r="C595" s="191">
        <f>"DECODE(C_T."&amp;#REF!&amp;", 0, NULL, C_T."&amp;#REF!&amp;") AS "&amp;#REF!&amp;","</f>
      </c>
      <c r="D595" s="193"/>
      <c r="F595" s="193"/>
      <c r="G595" s="193"/>
      <c r="H595" s="193"/>
      <c r="I595" s="193"/>
      <c r="J595" s="193"/>
    </row>
    <row customHeight="1" ht="11.25">
      <c r="A596" s="191">
        <f>"HTP.P('&lt;"&amp;#REF!&amp;"&gt;' || "&amp;IF(MID(#REF!,1,4)="STUB","NULL","REC."&amp;#REF!)&amp;" || '&lt;/"&amp;#REF!&amp;"&gt;');"</f>
      </c>
      <c r="B596" s="193"/>
      <c r="C596" s="191">
        <f>"DECODE(C_T."&amp;#REF!&amp;", 0, NULL, C_T."&amp;#REF!&amp;") AS "&amp;#REF!&amp;","</f>
      </c>
      <c r="D596" s="193"/>
      <c r="F596" s="193"/>
      <c r="G596" s="193"/>
      <c r="H596" s="193"/>
      <c r="I596" s="193"/>
      <c r="J596" s="193"/>
    </row>
    <row customHeight="1" ht="11.25">
      <c r="A597" s="191">
        <f>"HTP.P('&lt;"&amp;#REF!&amp;"&gt;' || "&amp;IF(MID(#REF!,1,4)="STUB","NULL","REC."&amp;#REF!)&amp;" || '&lt;/"&amp;#REF!&amp;"&gt;');"</f>
      </c>
      <c r="B597" s="193"/>
      <c r="C597" s="191">
        <f>"DECODE(C_T."&amp;#REF!&amp;", 0, NULL, C_T."&amp;#REF!&amp;") AS "&amp;#REF!&amp;","</f>
      </c>
      <c r="D597" s="193"/>
      <c r="F597" s="193"/>
      <c r="G597" s="193"/>
      <c r="H597" s="193"/>
      <c r="I597" s="193"/>
      <c r="J597" s="193"/>
    </row>
    <row customHeight="1" ht="11.25">
      <c r="A598" s="191">
        <f>"HTP.P('&lt;"&amp;#REF!&amp;"&gt;' || "&amp;IF(MID(#REF!,1,4)="STUB","NULL","REC."&amp;#REF!)&amp;" || '&lt;/"&amp;#REF!&amp;"&gt;');"</f>
      </c>
      <c r="B598" s="193"/>
      <c r="C598" s="191">
        <f>"DECODE(C_T."&amp;#REF!&amp;", 0, NULL, C_T."&amp;#REF!&amp;") AS "&amp;#REF!&amp;","</f>
      </c>
      <c r="D598" s="193"/>
      <c r="F598" s="193"/>
      <c r="G598" s="193"/>
      <c r="H598" s="193"/>
      <c r="I598" s="193"/>
      <c r="J598" s="193"/>
    </row>
    <row customHeight="1" ht="11.25">
      <c r="A599" s="191">
        <f>"HTP.P('&lt;"&amp;#REF!&amp;"&gt;' || "&amp;IF(MID(#REF!,1,4)="STUB","NULL","REC."&amp;#REF!)&amp;" || '&lt;/"&amp;#REF!&amp;"&gt;');"</f>
      </c>
      <c r="B599" s="193"/>
      <c r="C599" s="191">
        <f>"DECODE(C_T."&amp;#REF!&amp;", 0, NULL, C_T."&amp;#REF!&amp;") AS "&amp;#REF!&amp;","</f>
      </c>
      <c r="D599" s="193"/>
      <c r="F599" s="193"/>
      <c r="G599" s="193"/>
      <c r="H599" s="193"/>
      <c r="I599" s="193"/>
      <c r="J599" s="193"/>
    </row>
    <row customHeight="1" ht="11.25">
      <c r="A600" s="191">
        <f>"HTP.P('&lt;"&amp;#REF!&amp;"&gt;' || "&amp;IF(MID(#REF!,1,4)="STUB","NULL","REC."&amp;#REF!)&amp;" || '&lt;/"&amp;#REF!&amp;"&gt;');"</f>
      </c>
      <c r="B600" s="193"/>
      <c r="C600" s="191">
        <f>"DECODE(C_T."&amp;#REF!&amp;", 0, NULL, C_T."&amp;#REF!&amp;") AS "&amp;#REF!&amp;","</f>
      </c>
      <c r="D600" s="193"/>
      <c r="F600" s="193"/>
      <c r="G600" s="193"/>
      <c r="H600" s="193"/>
      <c r="I600" s="193"/>
      <c r="J600" s="193"/>
    </row>
    <row customHeight="1" ht="11.25">
      <c r="A601" s="191">
        <f>"HTP.P('&lt;"&amp;#REF!&amp;"&gt;' || "&amp;IF(MID(#REF!,1,4)="STUB","NULL","REC."&amp;#REF!)&amp;" || '&lt;/"&amp;#REF!&amp;"&gt;');"</f>
      </c>
      <c r="B601" s="193"/>
      <c r="C601" s="191">
        <f>"DECODE(C_T."&amp;#REF!&amp;", 0, NULL, C_T."&amp;#REF!&amp;") AS "&amp;#REF!&amp;","</f>
      </c>
      <c r="D601" s="193"/>
      <c r="F601" s="193"/>
      <c r="G601" s="193"/>
      <c r="H601" s="193"/>
      <c r="I601" s="193"/>
      <c r="J601" s="193"/>
    </row>
    <row customHeight="1" ht="11.25">
      <c r="A602" s="191">
        <f>"HTP.P('&lt;"&amp;#REF!&amp;"&gt;' || "&amp;IF(MID(#REF!,1,4)="STUB","NULL","REC."&amp;#REF!)&amp;" || '&lt;/"&amp;#REF!&amp;"&gt;');"</f>
      </c>
      <c r="B602" s="193"/>
      <c r="C602" s="191">
        <f>"DECODE(C_T."&amp;#REF!&amp;", 0, NULL, C_T."&amp;#REF!&amp;") AS "&amp;#REF!&amp;","</f>
      </c>
      <c r="D602" s="193"/>
      <c r="F602" s="193"/>
      <c r="G602" s="193"/>
      <c r="H602" s="193"/>
      <c r="I602" s="193"/>
      <c r="J602" s="193"/>
    </row>
    <row customHeight="1" ht="11.25">
      <c r="A603" s="191">
        <f>"HTP.P('&lt;"&amp;#REF!&amp;"&gt;' || "&amp;IF(MID(#REF!,1,4)="STUB","NULL","REC."&amp;#REF!)&amp;" || '&lt;/"&amp;#REF!&amp;"&gt;');"</f>
      </c>
      <c r="B603" s="193"/>
      <c r="C603" s="191">
        <f>"DECODE(C_T."&amp;#REF!&amp;", 0, NULL, C_T."&amp;#REF!&amp;") AS "&amp;#REF!&amp;","</f>
      </c>
      <c r="D603" s="193"/>
      <c r="F603" s="193"/>
      <c r="G603" s="193"/>
      <c r="H603" s="193"/>
      <c r="I603" s="193"/>
      <c r="J603" s="193"/>
    </row>
    <row customHeight="1" ht="11.25">
      <c r="A604" s="191">
        <f>"HTP.P('&lt;"&amp;#REF!&amp;"&gt;' || "&amp;IF(MID(#REF!,1,4)="STUB","NULL","REC."&amp;#REF!)&amp;" || '&lt;/"&amp;#REF!&amp;"&gt;');"</f>
      </c>
      <c r="B604" s="193"/>
      <c r="C604" s="191">
        <f>"DECODE(C_T."&amp;#REF!&amp;", 0, NULL, C_T."&amp;#REF!&amp;") AS "&amp;#REF!&amp;","</f>
      </c>
      <c r="D604" s="193"/>
      <c r="F604" s="193"/>
      <c r="G604" s="193"/>
      <c r="H604" s="193"/>
      <c r="I604" s="193"/>
      <c r="J604" s="193"/>
    </row>
    <row customHeight="1" ht="11.25">
      <c r="A605" s="191">
        <f>"HTP.P('&lt;"&amp;#REF!&amp;"&gt;' || "&amp;IF(MID(#REF!,1,4)="STUB","NULL","REC."&amp;#REF!)&amp;" || '&lt;/"&amp;#REF!&amp;"&gt;');"</f>
      </c>
      <c r="B605" s="193"/>
      <c r="C605" s="191">
        <f>"DECODE(C_T."&amp;#REF!&amp;", 0, NULL, C_T."&amp;#REF!&amp;") AS "&amp;#REF!&amp;","</f>
      </c>
      <c r="D605" s="193"/>
      <c r="F605" s="193"/>
      <c r="G605" s="193"/>
      <c r="H605" s="193"/>
      <c r="I605" s="193"/>
      <c r="J605" s="193"/>
    </row>
    <row customHeight="1" ht="11.25">
      <c r="A606" s="191">
        <f>"HTP.P('&lt;"&amp;#REF!&amp;"&gt;' || "&amp;IF(MID(#REF!,1,4)="STUB","NULL","REC."&amp;#REF!)&amp;" || '&lt;/"&amp;#REF!&amp;"&gt;');"</f>
      </c>
      <c r="B606" s="193"/>
      <c r="C606" s="191">
        <f>"DECODE(C_T."&amp;#REF!&amp;", 0, NULL, C_T."&amp;#REF!&amp;") AS "&amp;#REF!&amp;","</f>
      </c>
      <c r="D606" s="193"/>
      <c r="F606" s="193"/>
      <c r="G606" s="193"/>
      <c r="H606" s="193"/>
      <c r="I606" s="193"/>
      <c r="J606" s="193"/>
    </row>
    <row customHeight="1" ht="11.25">
      <c r="A607" s="191">
        <f>"HTP.P('&lt;"&amp;#REF!&amp;"&gt;' || "&amp;IF(MID(#REF!,1,4)="STUB","NULL","REC."&amp;#REF!)&amp;" || '&lt;/"&amp;#REF!&amp;"&gt;');"</f>
      </c>
      <c r="B607" s="193"/>
      <c r="C607" s="191">
        <f>"DECODE(C_T."&amp;#REF!&amp;", 0, NULL, C_T."&amp;#REF!&amp;") AS "&amp;#REF!&amp;","</f>
      </c>
      <c r="D607" s="193"/>
      <c r="F607" s="193"/>
      <c r="G607" s="193"/>
      <c r="H607" s="193"/>
      <c r="I607" s="193"/>
      <c r="J607" s="193"/>
    </row>
    <row customHeight="1" ht="11.25">
      <c r="A608" s="191">
        <f>"HTP.P('&lt;"&amp;#REF!&amp;"&gt;' || "&amp;IF(MID(#REF!,1,4)="STUB","NULL","REC."&amp;#REF!)&amp;" || '&lt;/"&amp;#REF!&amp;"&gt;');"</f>
      </c>
      <c r="B608" s="193"/>
      <c r="C608" s="191">
        <f>"DECODE(C_T."&amp;#REF!&amp;", 0, NULL, C_T."&amp;#REF!&amp;") AS "&amp;#REF!&amp;","</f>
      </c>
      <c r="D608" s="193"/>
      <c r="F608" s="193"/>
      <c r="G608" s="193"/>
      <c r="H608" s="193"/>
      <c r="I608" s="193"/>
      <c r="J608" s="193"/>
    </row>
    <row customHeight="1" ht="11.25">
      <c r="A609" s="191">
        <f>"HTP.P('&lt;"&amp;#REF!&amp;"&gt;' || "&amp;IF(MID(#REF!,1,4)="STUB","NULL","REC."&amp;#REF!)&amp;" || '&lt;/"&amp;#REF!&amp;"&gt;');"</f>
      </c>
      <c r="B609" s="193"/>
      <c r="C609" s="191">
        <f>"DECODE(C_T."&amp;#REF!&amp;", 0, NULL, C_T."&amp;#REF!&amp;") AS "&amp;#REF!&amp;","</f>
      </c>
      <c r="D609" s="193"/>
      <c r="F609" s="193"/>
      <c r="G609" s="193"/>
      <c r="H609" s="193"/>
      <c r="I609" s="193"/>
      <c r="J609" s="193"/>
    </row>
    <row customHeight="1" ht="11.25">
      <c r="A610" s="191">
        <f>"HTP.P('&lt;"&amp;#REF!&amp;"&gt;' || "&amp;IF(MID(#REF!,1,4)="STUB","NULL","REC."&amp;#REF!)&amp;" || '&lt;/"&amp;#REF!&amp;"&gt;');"</f>
      </c>
      <c r="B610" s="193"/>
      <c r="C610" s="191">
        <f>"DECODE(C_T."&amp;#REF!&amp;", 0, NULL, C_T."&amp;#REF!&amp;") AS "&amp;#REF!&amp;","</f>
      </c>
      <c r="D610" s="193"/>
      <c r="F610" s="193"/>
      <c r="G610" s="193"/>
      <c r="H610" s="193"/>
      <c r="I610" s="193"/>
      <c r="J610" s="193"/>
    </row>
    <row customHeight="1" ht="11.25">
      <c r="A611" s="191">
        <f>"HTP.P('&lt;"&amp;#REF!&amp;"&gt;' || "&amp;IF(MID(#REF!,1,4)="STUB","NULL","REC."&amp;#REF!)&amp;" || '&lt;/"&amp;#REF!&amp;"&gt;');"</f>
      </c>
      <c r="B611" s="193"/>
      <c r="C611" s="191">
        <f>"DECODE(C_T."&amp;#REF!&amp;", 0, NULL, C_T."&amp;#REF!&amp;") AS "&amp;#REF!&amp;","</f>
      </c>
      <c r="D611" s="193"/>
      <c r="F611" s="193"/>
      <c r="G611" s="193"/>
      <c r="H611" s="193"/>
      <c r="I611" s="193"/>
      <c r="J611" s="193"/>
    </row>
    <row customHeight="1" ht="11.25">
      <c r="A612" s="191">
        <f>"HTP.P('&lt;"&amp;#REF!&amp;"&gt;' || "&amp;IF(MID(#REF!,1,4)="STUB","NULL","REC."&amp;#REF!)&amp;" || '&lt;/"&amp;#REF!&amp;"&gt;');"</f>
      </c>
      <c r="B612" s="193"/>
      <c r="C612" s="191">
        <f>"DECODE(C_T."&amp;#REF!&amp;", 0, NULL, C_T."&amp;#REF!&amp;") AS "&amp;#REF!&amp;","</f>
      </c>
      <c r="D612" s="193"/>
      <c r="F612" s="193"/>
      <c r="G612" s="193"/>
      <c r="H612" s="193"/>
      <c r="I612" s="193"/>
      <c r="J612" s="193"/>
    </row>
    <row customHeight="1" ht="11.25">
      <c r="A613" s="191">
        <f>"HTP.P('&lt;"&amp;#REF!&amp;"&gt;' || "&amp;IF(MID(#REF!,1,4)="STUB","NULL","REC."&amp;#REF!)&amp;" || '&lt;/"&amp;#REF!&amp;"&gt;');"</f>
      </c>
      <c r="B613" s="193"/>
      <c r="C613" s="191">
        <f>"DECODE(C_T."&amp;#REF!&amp;", 0, NULL, C_T."&amp;#REF!&amp;") AS "&amp;#REF!&amp;","</f>
      </c>
      <c r="D613" s="193"/>
      <c r="F613" s="193"/>
      <c r="G613" s="193"/>
      <c r="H613" s="193"/>
      <c r="I613" s="193"/>
      <c r="J613" s="193"/>
    </row>
    <row customHeight="1" ht="11.25">
      <c r="A614" s="191">
        <f>"HTP.P('&lt;"&amp;#REF!&amp;"&gt;' || "&amp;IF(MID(#REF!,1,4)="STUB","NULL","REC."&amp;#REF!)&amp;" || '&lt;/"&amp;#REF!&amp;"&gt;');"</f>
      </c>
      <c r="B614" s="193"/>
      <c r="C614" s="191">
        <f>"DECODE(C_T."&amp;#REF!&amp;", 0, NULL, C_T."&amp;#REF!&amp;") AS "&amp;#REF!&amp;","</f>
      </c>
      <c r="D614" s="193"/>
      <c r="F614" s="193"/>
      <c r="G614" s="193"/>
      <c r="H614" s="193"/>
      <c r="I614" s="193"/>
      <c r="J614" s="193"/>
    </row>
    <row customHeight="1" ht="11.25">
      <c r="A615" s="191">
        <f>"HTP.P('&lt;"&amp;#REF!&amp;"&gt;' || "&amp;IF(MID(#REF!,1,4)="STUB","NULL","REC."&amp;#REF!)&amp;" || '&lt;/"&amp;#REF!&amp;"&gt;');"</f>
      </c>
      <c r="B615" s="193"/>
      <c r="C615" s="191">
        <f>"DECODE(C_T."&amp;#REF!&amp;", 0, NULL, C_T."&amp;#REF!&amp;") AS "&amp;#REF!&amp;","</f>
      </c>
      <c r="D615" s="193"/>
      <c r="F615" s="193"/>
      <c r="G615" s="193"/>
      <c r="H615" s="193"/>
      <c r="I615" s="193"/>
      <c r="J615" s="193"/>
    </row>
    <row customHeight="1" ht="11.25">
      <c r="A616" s="191">
        <f>"HTP.P('&lt;"&amp;#REF!&amp;"&gt;' || "&amp;IF(MID(#REF!,1,4)="STUB","NULL","REC."&amp;#REF!)&amp;" || '&lt;/"&amp;#REF!&amp;"&gt;');"</f>
      </c>
      <c r="B616" s="193"/>
      <c r="C616" s="191">
        <f>"DECODE(C_T."&amp;#REF!&amp;", 0, NULL, C_T."&amp;#REF!&amp;") AS "&amp;#REF!&amp;","</f>
      </c>
      <c r="D616" s="193"/>
      <c r="F616" s="193"/>
      <c r="G616" s="193"/>
      <c r="H616" s="193"/>
      <c r="I616" s="193"/>
      <c r="J616" s="193"/>
    </row>
    <row customHeight="1" ht="11.25">
      <c r="A617" s="191">
        <f>"HTP.P('&lt;"&amp;#REF!&amp;"&gt;' || "&amp;IF(MID(#REF!,1,4)="STUB","NULL","REC."&amp;#REF!)&amp;" || '&lt;/"&amp;#REF!&amp;"&gt;');"</f>
      </c>
      <c r="B617" s="193"/>
      <c r="C617" s="191">
        <f>"DECODE(C_T."&amp;#REF!&amp;", 0, NULL, C_T."&amp;#REF!&amp;") AS "&amp;#REF!&amp;","</f>
      </c>
      <c r="D617" s="193"/>
      <c r="F617" s="193"/>
      <c r="G617" s="193"/>
      <c r="H617" s="193"/>
      <c r="I617" s="193"/>
      <c r="J617" s="193"/>
    </row>
    <row customHeight="1" ht="11.25">
      <c r="A618" s="191">
        <f>"HTP.P('&lt;"&amp;#REF!&amp;"&gt;' || "&amp;IF(MID(#REF!,1,4)="STUB","NULL","REC."&amp;#REF!)&amp;" || '&lt;/"&amp;#REF!&amp;"&gt;');"</f>
      </c>
      <c r="B618" s="193"/>
      <c r="C618" s="191">
        <f>"DECODE(C_T."&amp;#REF!&amp;", 0, NULL, C_T."&amp;#REF!&amp;") AS "&amp;#REF!&amp;","</f>
      </c>
      <c r="D618" s="193"/>
      <c r="F618" s="193"/>
      <c r="G618" s="193"/>
      <c r="H618" s="193"/>
      <c r="I618" s="193"/>
      <c r="J618" s="193"/>
    </row>
    <row customHeight="1" ht="11.25">
      <c r="A619" s="191">
        <f>"HTP.P('&lt;"&amp;#REF!&amp;"&gt;' || "&amp;IF(MID(#REF!,1,4)="STUB","NULL","REC."&amp;#REF!)&amp;" || '&lt;/"&amp;#REF!&amp;"&gt;');"</f>
      </c>
      <c r="B619" s="193"/>
      <c r="C619" s="191">
        <f>"DECODE(C_T."&amp;#REF!&amp;", 0, NULL, C_T."&amp;#REF!&amp;") AS "&amp;#REF!&amp;","</f>
      </c>
      <c r="D619" s="193"/>
      <c r="F619" s="193"/>
      <c r="G619" s="193"/>
      <c r="H619" s="193"/>
      <c r="I619" s="193"/>
      <c r="J619" s="193"/>
    </row>
    <row customHeight="1" ht="11.25">
      <c r="A620" s="191">
        <f>"HTP.P('&lt;"&amp;#REF!&amp;"&gt;' || "&amp;IF(MID(#REF!,1,4)="STUB","NULL","REC."&amp;#REF!)&amp;" || '&lt;/"&amp;#REF!&amp;"&gt;');"</f>
      </c>
      <c r="B620" s="193"/>
      <c r="C620" s="191">
        <f>"DECODE(C_T."&amp;#REF!&amp;", 0, NULL, C_T."&amp;#REF!&amp;") AS "&amp;#REF!&amp;","</f>
      </c>
      <c r="D620" s="193"/>
      <c r="F620" s="193"/>
      <c r="G620" s="193"/>
      <c r="H620" s="193"/>
      <c r="I620" s="193"/>
      <c r="J620" s="193"/>
    </row>
    <row customHeight="1" ht="11.25">
      <c r="A621" s="191">
        <f>"HTP.P('&lt;"&amp;#REF!&amp;"&gt;' || "&amp;IF(MID(#REF!,1,4)="STUB","NULL","REC."&amp;#REF!)&amp;" || '&lt;/"&amp;#REF!&amp;"&gt;');"</f>
      </c>
      <c r="B621" s="193"/>
      <c r="C621" s="191">
        <f>"DECODE(C_T."&amp;#REF!&amp;", 0, NULL, C_T."&amp;#REF!&amp;") AS "&amp;#REF!&amp;","</f>
      </c>
      <c r="D621" s="193"/>
      <c r="F621" s="193"/>
      <c r="G621" s="193"/>
      <c r="H621" s="193"/>
      <c r="I621" s="193"/>
      <c r="J621" s="193"/>
    </row>
    <row customHeight="1" ht="11.25">
      <c r="A622" s="191">
        <f>"HTP.P('&lt;"&amp;#REF!&amp;"&gt;' || "&amp;IF(MID(#REF!,1,4)="STUB","NULL","REC."&amp;#REF!)&amp;" || '&lt;/"&amp;#REF!&amp;"&gt;');"</f>
      </c>
      <c r="B622" s="193"/>
      <c r="C622" s="191">
        <f>"DECODE(C_T."&amp;#REF!&amp;", 0, NULL, C_T."&amp;#REF!&amp;") AS "&amp;#REF!&amp;","</f>
      </c>
      <c r="D622" s="193"/>
      <c r="F622" s="193"/>
      <c r="G622" s="193"/>
      <c r="H622" s="193"/>
      <c r="I622" s="193"/>
      <c r="J622" s="193"/>
    </row>
    <row customHeight="1" ht="11.25">
      <c r="A623" s="191">
        <f>"HTP.P('&lt;"&amp;#REF!&amp;"&gt;' || "&amp;IF(MID(#REF!,1,4)="STUB","NULL","REC."&amp;#REF!)&amp;" || '&lt;/"&amp;#REF!&amp;"&gt;');"</f>
      </c>
      <c r="B623" s="193"/>
      <c r="C623" s="191">
        <f>"DECODE(C_T."&amp;#REF!&amp;", 0, NULL, C_T."&amp;#REF!&amp;") AS "&amp;#REF!&amp;","</f>
      </c>
      <c r="D623" s="193"/>
      <c r="F623" s="193"/>
      <c r="G623" s="193"/>
      <c r="H623" s="193"/>
      <c r="I623" s="193"/>
      <c r="J623" s="193"/>
    </row>
    <row customHeight="1" ht="11.25">
      <c r="A624" s="191">
        <f>"HTP.P('&lt;"&amp;#REF!&amp;"&gt;' || "&amp;IF(MID(#REF!,1,4)="STUB","NULL","REC."&amp;#REF!)&amp;" || '&lt;/"&amp;#REF!&amp;"&gt;');"</f>
      </c>
      <c r="B624" s="193"/>
      <c r="C624" s="191">
        <f>"DECODE(C_T."&amp;#REF!&amp;", 0, NULL, C_T."&amp;#REF!&amp;") AS "&amp;#REF!&amp;","</f>
      </c>
      <c r="D624" s="193"/>
      <c r="F624" s="193"/>
      <c r="G624" s="193"/>
      <c r="H624" s="193"/>
      <c r="I624" s="193"/>
      <c r="J624" s="193"/>
    </row>
    <row customHeight="1" ht="11.25">
      <c r="A625" s="191">
        <f>"HTP.P('&lt;"&amp;#REF!&amp;"&gt;' || "&amp;IF(MID(#REF!,1,4)="STUB","NULL","REC."&amp;#REF!)&amp;" || '&lt;/"&amp;#REF!&amp;"&gt;');"</f>
      </c>
      <c r="B625" s="193"/>
      <c r="C625" s="191">
        <f>"DECODE(C_T."&amp;#REF!&amp;", 0, NULL, C_T."&amp;#REF!&amp;") AS "&amp;#REF!&amp;","</f>
      </c>
      <c r="D625" s="193"/>
      <c r="F625" s="193"/>
      <c r="G625" s="193"/>
      <c r="H625" s="193"/>
      <c r="I625" s="193"/>
      <c r="J625" s="193"/>
    </row>
    <row customHeight="1" ht="11.25">
      <c r="A626" s="191">
        <f>"HTP.P('&lt;"&amp;#REF!&amp;"&gt;' || "&amp;IF(MID(#REF!,1,4)="STUB","NULL","REC."&amp;#REF!)&amp;" || '&lt;/"&amp;#REF!&amp;"&gt;');"</f>
      </c>
      <c r="B626" s="193"/>
      <c r="C626" s="191">
        <f>"DECODE(C_T."&amp;#REF!&amp;", 0, NULL, C_T."&amp;#REF!&amp;") AS "&amp;#REF!&amp;","</f>
      </c>
      <c r="D626" s="193"/>
      <c r="F626" s="193"/>
      <c r="G626" s="193"/>
      <c r="H626" s="193"/>
      <c r="I626" s="193"/>
      <c r="J626" s="193"/>
    </row>
    <row customHeight="1" ht="11.25">
      <c r="A627" s="191">
        <f>"HTP.P('&lt;"&amp;#REF!&amp;"&gt;' || "&amp;IF(MID(#REF!,1,4)="STUB","NULL","REC."&amp;#REF!)&amp;" || '&lt;/"&amp;#REF!&amp;"&gt;');"</f>
      </c>
      <c r="B627" s="193"/>
      <c r="C627" s="191">
        <f>"DECODE(C_T."&amp;#REF!&amp;", 0, NULL, C_T."&amp;#REF!&amp;") AS "&amp;#REF!&amp;","</f>
      </c>
      <c r="D627" s="193"/>
      <c r="F627" s="193"/>
      <c r="G627" s="193"/>
      <c r="H627" s="193"/>
      <c r="I627" s="193"/>
      <c r="J627" s="193"/>
    </row>
    <row customHeight="1" ht="11.25">
      <c r="A628" s="191">
        <f>"HTP.P('&lt;"&amp;#REF!&amp;"&gt;' || "&amp;IF(MID(#REF!,1,4)="STUB","NULL","REC."&amp;#REF!)&amp;" || '&lt;/"&amp;#REF!&amp;"&gt;');"</f>
      </c>
      <c r="B628" s="193"/>
      <c r="C628" s="191">
        <f>"DECODE(C_T."&amp;#REF!&amp;", 0, NULL, C_T."&amp;#REF!&amp;") AS "&amp;#REF!&amp;","</f>
      </c>
      <c r="D628" s="193"/>
      <c r="F628" s="193"/>
      <c r="G628" s="193"/>
      <c r="H628" s="193"/>
      <c r="I628" s="193"/>
      <c r="J628" s="193"/>
    </row>
    <row customHeight="1" ht="11.25">
      <c r="A629" s="191">
        <f>"HTP.P('&lt;"&amp;#REF!&amp;"&gt;' || "&amp;IF(MID(#REF!,1,4)="STUB","NULL","REC."&amp;#REF!)&amp;" || '&lt;/"&amp;#REF!&amp;"&gt;');"</f>
      </c>
      <c r="B629" s="193"/>
      <c r="C629" s="191">
        <f>"DECODE(C_T."&amp;#REF!&amp;", 0, NULL, C_T."&amp;#REF!&amp;") AS "&amp;#REF!&amp;","</f>
      </c>
      <c r="D629" s="193"/>
      <c r="F629" s="193"/>
      <c r="G629" s="193"/>
      <c r="H629" s="193"/>
      <c r="I629" s="193"/>
      <c r="J629" s="193"/>
    </row>
    <row customHeight="1" ht="11.25">
      <c r="A630" s="191">
        <f>"HTP.P('&lt;"&amp;#REF!&amp;"&gt;' || "&amp;IF(MID(#REF!,1,4)="STUB","NULL","REC."&amp;#REF!)&amp;" || '&lt;/"&amp;#REF!&amp;"&gt;');"</f>
      </c>
      <c r="B630" s="193"/>
      <c r="C630" s="191">
        <f>"DECODE(C_T."&amp;#REF!&amp;", 0, NULL, C_T."&amp;#REF!&amp;") AS "&amp;#REF!&amp;","</f>
      </c>
      <c r="D630" s="193"/>
      <c r="F630" s="193"/>
      <c r="G630" s="193"/>
      <c r="H630" s="193"/>
      <c r="I630" s="193"/>
      <c r="J630" s="193"/>
    </row>
    <row customHeight="1" ht="11.25">
      <c r="A631" s="191">
        <f>"HTP.P('&lt;"&amp;#REF!&amp;"&gt;' || "&amp;IF(MID(#REF!,1,4)="STUB","NULL","REC."&amp;#REF!)&amp;" || '&lt;/"&amp;#REF!&amp;"&gt;');"</f>
      </c>
      <c r="B631" s="193"/>
      <c r="C631" s="191">
        <f>"DECODE(C_T."&amp;#REF!&amp;", 0, NULL, C_T."&amp;#REF!&amp;") AS "&amp;#REF!&amp;","</f>
      </c>
      <c r="D631" s="193"/>
      <c r="F631" s="193"/>
      <c r="G631" s="193"/>
      <c r="H631" s="193"/>
      <c r="I631" s="193"/>
      <c r="J631" s="193"/>
    </row>
    <row customHeight="1" ht="11.25">
      <c r="A632" s="191">
        <f>"HTP.P('&lt;"&amp;#REF!&amp;"&gt;' || "&amp;IF(MID(#REF!,1,4)="STUB","NULL","REC."&amp;#REF!)&amp;" || '&lt;/"&amp;#REF!&amp;"&gt;');"</f>
      </c>
      <c r="B632" s="193"/>
      <c r="C632" s="191">
        <f>"DECODE(C_T."&amp;#REF!&amp;", 0, NULL, C_T."&amp;#REF!&amp;") AS "&amp;#REF!&amp;","</f>
      </c>
      <c r="D632" s="193"/>
      <c r="F632" s="193"/>
      <c r="G632" s="193"/>
      <c r="H632" s="193"/>
      <c r="I632" s="193"/>
      <c r="J632" s="193"/>
    </row>
    <row customHeight="1" ht="11.25">
      <c r="A633" s="191">
        <f>"HTP.P('&lt;"&amp;#REF!&amp;"&gt;' || "&amp;IF(MID(#REF!,1,4)="STUB","NULL","REC."&amp;#REF!)&amp;" || '&lt;/"&amp;#REF!&amp;"&gt;');"</f>
      </c>
      <c r="B633" s="193"/>
      <c r="C633" s="191">
        <f>"DECODE(C_T."&amp;#REF!&amp;", 0, NULL, C_T."&amp;#REF!&amp;") AS "&amp;#REF!&amp;","</f>
      </c>
      <c r="D633" s="193"/>
      <c r="F633" s="193"/>
      <c r="G633" s="193"/>
      <c r="H633" s="193"/>
      <c r="I633" s="193"/>
      <c r="J633" s="193"/>
    </row>
    <row customHeight="1" ht="11.25">
      <c r="A634" s="191">
        <f>"HTP.P('&lt;"&amp;#REF!&amp;"&gt;' || "&amp;IF(MID(#REF!,1,4)="STUB","NULL","REC."&amp;#REF!)&amp;" || '&lt;/"&amp;#REF!&amp;"&gt;');"</f>
      </c>
      <c r="B634" s="193"/>
      <c r="C634" s="191">
        <f>"DECODE(C_T."&amp;#REF!&amp;", 0, NULL, C_T."&amp;#REF!&amp;") AS "&amp;#REF!&amp;","</f>
      </c>
      <c r="D634" s="193"/>
      <c r="F634" s="193"/>
      <c r="G634" s="193"/>
      <c r="H634" s="193"/>
      <c r="I634" s="193"/>
      <c r="J634" s="193"/>
    </row>
    <row customHeight="1" ht="11.25">
      <c r="A635" s="191">
        <f>"HTP.P('&lt;"&amp;#REF!&amp;"&gt;' || "&amp;IF(MID(#REF!,1,4)="STUB","NULL","REC."&amp;#REF!)&amp;" || '&lt;/"&amp;#REF!&amp;"&gt;');"</f>
      </c>
      <c r="B635" s="193"/>
      <c r="C635" s="191">
        <f>"DECODE(C_T."&amp;#REF!&amp;", 0, NULL, C_T."&amp;#REF!&amp;") AS "&amp;#REF!&amp;","</f>
      </c>
      <c r="D635" s="193"/>
      <c r="F635" s="193"/>
      <c r="G635" s="193"/>
      <c r="H635" s="193"/>
      <c r="I635" s="193"/>
      <c r="J635" s="193"/>
    </row>
    <row customHeight="1" ht="11.25">
      <c r="A636" s="191">
        <f>"HTP.P('&lt;"&amp;#REF!&amp;"&gt;' || "&amp;IF(MID(#REF!,1,4)="STUB","NULL","REC."&amp;#REF!)&amp;" || '&lt;/"&amp;#REF!&amp;"&gt;');"</f>
      </c>
      <c r="B636" s="193"/>
      <c r="C636" s="191">
        <f>"DECODE(C_T."&amp;#REF!&amp;", 0, NULL, C_T."&amp;#REF!&amp;") AS "&amp;#REF!&amp;","</f>
      </c>
      <c r="D636" s="193"/>
      <c r="F636" s="193"/>
      <c r="G636" s="193"/>
      <c r="H636" s="193"/>
      <c r="I636" s="193"/>
      <c r="J636" s="193"/>
    </row>
    <row customHeight="1" ht="11.25">
      <c r="A637" s="191">
        <f>"HTP.P('&lt;"&amp;#REF!&amp;"&gt;' || "&amp;IF(MID(#REF!,1,4)="STUB","NULL","REC."&amp;#REF!)&amp;" || '&lt;/"&amp;#REF!&amp;"&gt;');"</f>
      </c>
      <c r="B637" s="193"/>
      <c r="C637" s="191">
        <f>"DECODE(C_T."&amp;#REF!&amp;", 0, NULL, C_T."&amp;#REF!&amp;") AS "&amp;#REF!&amp;","</f>
      </c>
      <c r="D637" s="193"/>
      <c r="F637" s="193"/>
      <c r="G637" s="193"/>
      <c r="H637" s="193"/>
      <c r="I637" s="193"/>
      <c r="J637" s="193"/>
    </row>
    <row customHeight="1" ht="11.25">
      <c r="A638" s="193"/>
      <c r="B638" s="193"/>
      <c r="C638" s="193"/>
      <c r="D638" s="193"/>
      <c r="F638" s="193"/>
      <c r="G638" s="193"/>
      <c r="H638" s="193"/>
      <c r="I638" s="193"/>
      <c r="J638" s="193"/>
    </row>
    <row customHeight="1" ht="11.25">
      <c r="A639" s="193"/>
      <c r="B639" s="193"/>
      <c r="C639" s="193"/>
      <c r="D639" s="193"/>
      <c r="F639" s="193"/>
      <c r="G639" s="193"/>
      <c r="H639" s="193"/>
      <c r="I639" s="193"/>
      <c r="J639" s="193"/>
    </row>
    <row customHeight="1" ht="11.25">
      <c r="A640" s="193"/>
      <c r="B640" s="193"/>
      <c r="C640" s="193"/>
      <c r="D640" s="193"/>
      <c r="F640" s="193"/>
      <c r="G640" s="193"/>
      <c r="H640" s="193"/>
      <c r="I640" s="193"/>
      <c r="J640" s="193"/>
    </row>
    <row customHeight="1" ht="11.25">
      <c r="A641" s="193"/>
      <c r="B641" s="193"/>
      <c r="C641" s="193"/>
      <c r="D641" s="193"/>
      <c r="F641" s="193"/>
      <c r="G641" s="193"/>
      <c r="H641" s="193"/>
      <c r="I641" s="193"/>
      <c r="J641" s="193"/>
    </row>
    <row customHeight="1" ht="11.25">
      <c r="A642" s="193"/>
      <c r="B642" s="193"/>
      <c r="C642" s="193"/>
      <c r="D642" s="193"/>
      <c r="F642" s="193"/>
      <c r="G642" s="193"/>
      <c r="H642" s="193"/>
      <c r="I642" s="193"/>
      <c r="J642" s="193"/>
    </row>
    <row customHeight="1" ht="11.25">
      <c r="A643" s="193"/>
      <c r="B643" s="193"/>
      <c r="C643" s="193"/>
      <c r="D643" s="193"/>
      <c r="F643" s="193"/>
      <c r="G643" s="193"/>
      <c r="H643" s="193"/>
      <c r="I643" s="193"/>
      <c r="J643" s="193"/>
    </row>
    <row customHeight="1" ht="11.25">
      <c r="A644" s="191">
        <f>"HTP.P('&lt;"&amp;#REF!&amp;"&gt;' || "&amp;IF(MID(#REF!,1,6)="L_STUB","NULL","REC."&amp;#REF!)&amp;" || '&lt;/"&amp;#REF!&amp;"&gt;');"</f>
      </c>
      <c r="B644" s="193"/>
      <c r="C644" s="191">
        <f>"DECODE(C_T."&amp;#REF!&amp;", 0, NULL, C_T."&amp;#REF!&amp;") AS "&amp;#REF!&amp;","</f>
      </c>
      <c r="D644" s="193"/>
      <c r="F644" s="193"/>
      <c r="G644" s="193"/>
      <c r="H644" s="193"/>
      <c r="I644" s="193"/>
      <c r="J644" s="193"/>
    </row>
    <row customHeight="1" ht="11.25">
      <c r="A645" s="191">
        <f>"HTP.P('&lt;"&amp;#REF!&amp;"&gt;' || "&amp;IF(MID(#REF!,1,6)="L_STUB","NULL","REC."&amp;#REF!)&amp;" || '&lt;/"&amp;#REF!&amp;"&gt;');"</f>
      </c>
      <c r="B645" s="193"/>
      <c r="C645" s="191">
        <f>"DECODE(C_T."&amp;#REF!&amp;", 0, NULL, C_T."&amp;#REF!&amp;") AS "&amp;#REF!&amp;","</f>
      </c>
      <c r="D645" s="193"/>
      <c r="F645" s="193"/>
      <c r="G645" s="193"/>
      <c r="H645" s="193"/>
      <c r="I645" s="193"/>
      <c r="J645" s="193"/>
    </row>
    <row customHeight="1" ht="11.25">
      <c r="A646" s="191">
        <f>"HTP.P('&lt;"&amp;#REF!&amp;"&gt;' || "&amp;IF(MID(#REF!,1,6)="L_STUB","NULL","REC."&amp;#REF!)&amp;" || '&lt;/"&amp;#REF!&amp;"&gt;');"</f>
      </c>
      <c r="B646" s="193"/>
      <c r="C646" s="191">
        <f>"DECODE(C_T."&amp;#REF!&amp;", 0, NULL, C_T."&amp;#REF!&amp;") AS "&amp;#REF!&amp;","</f>
      </c>
      <c r="D646" s="193"/>
      <c r="F646" s="193"/>
      <c r="G646" s="193"/>
      <c r="H646" s="193"/>
      <c r="I646" s="193"/>
      <c r="J646" s="193"/>
    </row>
    <row customHeight="1" ht="11.25">
      <c r="A647" s="191">
        <f>"HTP.P('&lt;"&amp;#REF!&amp;"&gt;' || "&amp;IF(MID(#REF!,1,6)="L_STUB","NULL","REC."&amp;#REF!)&amp;" || '&lt;/"&amp;#REF!&amp;"&gt;');"</f>
      </c>
      <c r="B647" s="193"/>
      <c r="C647" s="191">
        <f>"DECODE(C_T."&amp;#REF!&amp;", 0, NULL, C_T."&amp;#REF!&amp;") AS "&amp;#REF!&amp;","</f>
      </c>
      <c r="D647" s="193"/>
      <c r="F647" s="193"/>
      <c r="G647" s="193"/>
      <c r="H647" s="193"/>
      <c r="I647" s="193"/>
      <c r="J647" s="193"/>
    </row>
    <row customHeight="1" ht="11.25">
      <c r="A648" s="191">
        <f>"HTP.P('&lt;"&amp;#REF!&amp;"&gt;' || "&amp;IF(MID(#REF!,1,6)="L_STUB","NULL","REC."&amp;#REF!)&amp;" || '&lt;/"&amp;#REF!&amp;"&gt;');"</f>
      </c>
      <c r="B648" s="193"/>
      <c r="C648" s="191">
        <f>"DECODE(C_T."&amp;#REF!&amp;", 0, NULL, C_T."&amp;#REF!&amp;") AS "&amp;#REF!&amp;","</f>
      </c>
      <c r="D648" s="193"/>
      <c r="F648" s="193"/>
      <c r="G648" s="193"/>
      <c r="H648" s="193"/>
      <c r="I648" s="193"/>
      <c r="J648" s="193"/>
    </row>
    <row customHeight="1" ht="11.25">
      <c r="A649" s="191">
        <f>"HTP.P('&lt;"&amp;#REF!&amp;"&gt;' || "&amp;IF(MID(#REF!,1,6)="L_STUB","NULL","REC."&amp;#REF!)&amp;" || '&lt;/"&amp;#REF!&amp;"&gt;');"</f>
      </c>
      <c r="B649" s="193"/>
      <c r="C649" s="191">
        <f>"DECODE(C_T."&amp;#REF!&amp;", 0, NULL, C_T."&amp;#REF!&amp;") AS "&amp;#REF!&amp;","</f>
      </c>
      <c r="D649" s="193"/>
      <c r="F649" s="193"/>
      <c r="G649" s="193"/>
      <c r="H649" s="193"/>
      <c r="I649" s="193"/>
      <c r="J649" s="193"/>
    </row>
    <row customHeight="1" ht="11.25">
      <c r="A650" s="191">
        <f>"HTP.P('&lt;"&amp;#REF!&amp;"&gt;' || "&amp;IF(MID(#REF!,1,6)="L_STUB","NULL","REC."&amp;#REF!)&amp;" || '&lt;/"&amp;#REF!&amp;"&gt;');"</f>
      </c>
      <c r="B650" s="193"/>
      <c r="C650" s="191">
        <f>"DECODE(C_T."&amp;#REF!&amp;", 0, NULL, C_T."&amp;#REF!&amp;") AS "&amp;#REF!&amp;","</f>
      </c>
      <c r="D650" s="193"/>
      <c r="F650" s="193"/>
      <c r="G650" s="193"/>
      <c r="H650" s="193"/>
      <c r="I650" s="193"/>
      <c r="J650" s="193"/>
    </row>
    <row customHeight="1" ht="11.25">
      <c r="A651" s="191">
        <f>"HTP.P('&lt;"&amp;#REF!&amp;"&gt;' || "&amp;IF(MID(#REF!,1,6)="L_STUB","NULL","REC."&amp;#REF!)&amp;" || '&lt;/"&amp;#REF!&amp;"&gt;');"</f>
      </c>
      <c r="B651" s="193"/>
      <c r="C651" s="191">
        <f>"DECODE(C_T."&amp;#REF!&amp;", 0, NULL, C_T."&amp;#REF!&amp;") AS "&amp;#REF!&amp;","</f>
      </c>
      <c r="D651" s="193"/>
      <c r="F651" s="193"/>
      <c r="G651" s="193"/>
      <c r="H651" s="193"/>
      <c r="I651" s="193"/>
      <c r="J651" s="193"/>
    </row>
    <row customHeight="1" ht="11.25">
      <c r="A652" s="191">
        <f>"HTP.P('&lt;"&amp;#REF!&amp;"&gt;' || "&amp;IF(MID(#REF!,1,6)="L_STUB","NULL","REC."&amp;#REF!)&amp;" || '&lt;/"&amp;#REF!&amp;"&gt;');"</f>
      </c>
      <c r="B652" s="193"/>
      <c r="C652" s="191">
        <f>"DECODE(C_T."&amp;#REF!&amp;", 0, NULL, C_T."&amp;#REF!&amp;") AS "&amp;#REF!&amp;","</f>
      </c>
      <c r="D652" s="193"/>
      <c r="F652" s="193"/>
      <c r="G652" s="193"/>
      <c r="H652" s="193"/>
      <c r="I652" s="193"/>
      <c r="J652" s="193"/>
    </row>
    <row customHeight="1" ht="11.25">
      <c r="A653" s="191">
        <f>"HTP.P('&lt;"&amp;#REF!&amp;"&gt;' || "&amp;IF(MID(#REF!,1,6)="L_STUB","NULL","REC."&amp;#REF!)&amp;" || '&lt;/"&amp;#REF!&amp;"&gt;');"</f>
      </c>
      <c r="B653" s="193"/>
      <c r="C653" s="191">
        <f>"DECODE(C_T."&amp;#REF!&amp;", 0, NULL, C_T."&amp;#REF!&amp;") AS "&amp;#REF!&amp;","</f>
      </c>
      <c r="D653" s="193"/>
      <c r="F653" s="193"/>
      <c r="G653" s="193"/>
      <c r="H653" s="193"/>
      <c r="I653" s="193"/>
      <c r="J653" s="193"/>
    </row>
    <row customHeight="1" ht="11.25">
      <c r="A654" s="191">
        <f>"HTP.P('&lt;"&amp;#REF!&amp;"&gt;' || "&amp;IF(MID(#REF!,1,6)="L_STUB","NULL","REC."&amp;#REF!)&amp;" || '&lt;/"&amp;#REF!&amp;"&gt;');"</f>
      </c>
      <c r="B654" s="193"/>
      <c r="C654" s="191">
        <f>"DECODE(C_T."&amp;#REF!&amp;", 0, NULL, C_T."&amp;#REF!&amp;") AS "&amp;#REF!&amp;","</f>
      </c>
      <c r="D654" s="193"/>
      <c r="F654" s="193"/>
      <c r="G654" s="193"/>
      <c r="H654" s="193"/>
      <c r="I654" s="193"/>
      <c r="J654" s="193"/>
    </row>
    <row customHeight="1" ht="11.25">
      <c r="A655" s="191">
        <f>"HTP.P('&lt;"&amp;#REF!&amp;"&gt;' || "&amp;IF(MID(#REF!,1,6)="L_STUB","NULL","REC."&amp;#REF!)&amp;" || '&lt;/"&amp;#REF!&amp;"&gt;');"</f>
      </c>
      <c r="B655" s="193"/>
      <c r="C655" s="191">
        <f>"DECODE(C_T."&amp;#REF!&amp;", 0, NULL, C_T."&amp;#REF!&amp;") AS "&amp;#REF!&amp;","</f>
      </c>
      <c r="D655" s="193"/>
      <c r="F655" s="193"/>
      <c r="G655" s="193"/>
      <c r="H655" s="193"/>
      <c r="I655" s="193"/>
      <c r="J655" s="193"/>
    </row>
    <row customHeight="1" ht="11.25">
      <c r="A656" s="191">
        <f>"HTP.P('&lt;"&amp;#REF!&amp;"&gt;' || "&amp;IF(MID(#REF!,1,6)="L_STUB","NULL","REC."&amp;#REF!)&amp;" || '&lt;/"&amp;#REF!&amp;"&gt;');"</f>
      </c>
      <c r="B656" s="193"/>
      <c r="C656" s="191">
        <f>"DECODE(C_T."&amp;#REF!&amp;", 0, NULL, C_T."&amp;#REF!&amp;") AS "&amp;#REF!&amp;","</f>
      </c>
      <c r="D656" s="193"/>
      <c r="F656" s="193"/>
      <c r="G656" s="193"/>
      <c r="H656" s="193"/>
      <c r="I656" s="193"/>
      <c r="J656" s="193"/>
    </row>
    <row customHeight="1" ht="11.25">
      <c r="A657" s="191">
        <f>"HTP.P('&lt;"&amp;#REF!&amp;"&gt;' || "&amp;IF(MID(#REF!,1,6)="L_STUB","NULL","REC."&amp;#REF!)&amp;" || '&lt;/"&amp;#REF!&amp;"&gt;');"</f>
      </c>
      <c r="B657" s="193"/>
      <c r="C657" s="191">
        <f>"DECODE(C_T."&amp;#REF!&amp;", 0, NULL, C_T."&amp;#REF!&amp;") AS "&amp;#REF!&amp;","</f>
      </c>
      <c r="D657" s="193"/>
      <c r="F657" s="193"/>
      <c r="G657" s="193"/>
      <c r="H657" s="193"/>
      <c r="I657" s="193"/>
      <c r="J657" s="193"/>
    </row>
    <row customHeight="1" ht="11.25">
      <c r="A658" s="191">
        <f>"HTP.P('&lt;"&amp;#REF!&amp;"&gt;' || "&amp;IF(MID(#REF!,1,6)="L_STUB","NULL","REC."&amp;#REF!)&amp;" || '&lt;/"&amp;#REF!&amp;"&gt;');"</f>
      </c>
      <c r="B658" s="193"/>
      <c r="C658" s="191">
        <f>"DECODE(C_T."&amp;#REF!&amp;", 0, NULL, C_T."&amp;#REF!&amp;") AS "&amp;#REF!&amp;","</f>
      </c>
      <c r="D658" s="193"/>
      <c r="F658" s="193"/>
      <c r="G658" s="193"/>
      <c r="H658" s="193"/>
      <c r="I658" s="193"/>
      <c r="J658" s="193"/>
    </row>
    <row customHeight="1" ht="11.25">
      <c r="A659" s="191">
        <f>"HTP.P('&lt;"&amp;#REF!&amp;"&gt;' || "&amp;IF(MID(#REF!,1,6)="L_STUB","NULL","REC."&amp;#REF!)&amp;" || '&lt;/"&amp;#REF!&amp;"&gt;');"</f>
      </c>
      <c r="B659" s="193"/>
      <c r="C659" s="191">
        <f>"DECODE(C_T."&amp;#REF!&amp;", 0, NULL, C_T."&amp;#REF!&amp;") AS "&amp;#REF!&amp;","</f>
      </c>
      <c r="D659" s="193"/>
      <c r="F659" s="193"/>
      <c r="G659" s="193"/>
      <c r="H659" s="193"/>
      <c r="I659" s="193"/>
      <c r="J659" s="193"/>
    </row>
    <row customHeight="1" ht="11.25">
      <c r="A660" s="191">
        <f>"HTP.P('&lt;"&amp;#REF!&amp;"&gt;' || "&amp;IF(MID(#REF!,1,6)="L_STUB","NULL","REC."&amp;#REF!)&amp;" || '&lt;/"&amp;#REF!&amp;"&gt;');"</f>
      </c>
      <c r="B660" s="193"/>
      <c r="C660" s="191">
        <f>"DECODE(C_T."&amp;#REF!&amp;", 0, NULL, C_T."&amp;#REF!&amp;") AS "&amp;#REF!&amp;","</f>
      </c>
      <c r="D660" s="193"/>
      <c r="F660" s="193"/>
      <c r="G660" s="193"/>
      <c r="H660" s="193"/>
      <c r="I660" s="193"/>
      <c r="J660" s="193"/>
    </row>
    <row customHeight="1" ht="11.25">
      <c r="A661" s="191">
        <f>"HTP.P('&lt;"&amp;#REF!&amp;"&gt;' || "&amp;IF(MID(#REF!,1,6)="L_STUB","NULL","REC."&amp;#REF!)&amp;" || '&lt;/"&amp;#REF!&amp;"&gt;');"</f>
      </c>
      <c r="B661" s="193"/>
      <c r="C661" s="191">
        <f>"DECODE(C_T."&amp;#REF!&amp;", 0, NULL, C_T."&amp;#REF!&amp;") AS "&amp;#REF!&amp;","</f>
      </c>
      <c r="D661" s="193"/>
      <c r="F661" s="193"/>
      <c r="G661" s="193"/>
      <c r="H661" s="193"/>
      <c r="I661" s="193"/>
      <c r="J661" s="193"/>
    </row>
    <row customHeight="1" ht="11.25">
      <c r="A662" s="191">
        <f>"HTP.P('&lt;"&amp;#REF!&amp;"&gt;' || "&amp;IF(MID(#REF!,1,6)="L_STUB","NULL","REC."&amp;#REF!)&amp;" || '&lt;/"&amp;#REF!&amp;"&gt;');"</f>
      </c>
      <c r="B662" s="193"/>
      <c r="C662" s="191">
        <f>"DECODE(C_T."&amp;#REF!&amp;", 0, NULL, C_T."&amp;#REF!&amp;") AS "&amp;#REF!&amp;","</f>
      </c>
      <c r="D662" s="193"/>
      <c r="F662" s="193"/>
      <c r="G662" s="193"/>
      <c r="H662" s="193"/>
      <c r="I662" s="193"/>
      <c r="J662" s="193"/>
    </row>
    <row customHeight="1" ht="11.25">
      <c r="A663" s="191">
        <f>"HTP.P('&lt;"&amp;#REF!&amp;"&gt;' || "&amp;IF(MID(#REF!,1,6)="L_STUB","NULL","REC."&amp;#REF!)&amp;" || '&lt;/"&amp;#REF!&amp;"&gt;');"</f>
      </c>
      <c r="B663" s="193"/>
      <c r="C663" s="191">
        <f>"DECODE(C_T."&amp;#REF!&amp;", 0, NULL, C_T."&amp;#REF!&amp;") AS "&amp;#REF!&amp;","</f>
      </c>
      <c r="D663" s="193"/>
      <c r="F663" s="193"/>
      <c r="G663" s="193"/>
      <c r="H663" s="193"/>
      <c r="I663" s="193"/>
      <c r="J663" s="193"/>
    </row>
    <row customHeight="1" ht="11.25">
      <c r="A664" s="191">
        <f>"HTP.P('&lt;"&amp;#REF!&amp;"&gt;' || "&amp;IF(MID(#REF!,1,6)="L_STUB","NULL","REC."&amp;#REF!)&amp;" || '&lt;/"&amp;#REF!&amp;"&gt;');"</f>
      </c>
      <c r="B664" s="193"/>
      <c r="C664" s="191">
        <f>"DECODE(C_T."&amp;#REF!&amp;", 0, NULL, C_T."&amp;#REF!&amp;") AS "&amp;#REF!&amp;","</f>
      </c>
      <c r="D664" s="193"/>
      <c r="F664" s="193"/>
      <c r="G664" s="193"/>
      <c r="H664" s="193"/>
      <c r="I664" s="193"/>
      <c r="J664" s="193"/>
    </row>
    <row customHeight="1" ht="11.25">
      <c r="A665" s="191">
        <f>"HTP.P('&lt;"&amp;#REF!&amp;"&gt;' || "&amp;IF(MID(#REF!,1,6)="L_STUB","NULL","REC."&amp;#REF!)&amp;" || '&lt;/"&amp;#REF!&amp;"&gt;');"</f>
      </c>
      <c r="B665" s="193"/>
      <c r="C665" s="191">
        <f>"DECODE(C_T."&amp;#REF!&amp;", 0, NULL, C_T."&amp;#REF!&amp;") AS "&amp;#REF!&amp;","</f>
      </c>
      <c r="D665" s="193"/>
      <c r="F665" s="193"/>
      <c r="G665" s="193"/>
      <c r="H665" s="193"/>
      <c r="I665" s="193"/>
      <c r="J665" s="193"/>
    </row>
    <row customHeight="1" ht="11.25">
      <c r="A666" s="191">
        <f>"HTP.P('&lt;"&amp;#REF!&amp;"&gt;' || "&amp;IF(MID(#REF!,1,6)="L_STUB","NULL","REC."&amp;#REF!)&amp;" || '&lt;/"&amp;#REF!&amp;"&gt;');"</f>
      </c>
      <c r="B666" s="193"/>
      <c r="C666" s="191">
        <f>"DECODE(C_T."&amp;#REF!&amp;", 0, NULL, C_T."&amp;#REF!&amp;") AS "&amp;#REF!&amp;","</f>
      </c>
      <c r="D666" s="193"/>
      <c r="F666" s="193"/>
      <c r="G666" s="193"/>
      <c r="H666" s="193"/>
      <c r="I666" s="193"/>
      <c r="J666" s="193"/>
    </row>
    <row customHeight="1" ht="11.25">
      <c r="A667" s="191">
        <f>"HTP.P('&lt;"&amp;#REF!&amp;"&gt;' || "&amp;IF(MID(#REF!,1,6)="L_STUB","NULL","REC."&amp;#REF!)&amp;" || '&lt;/"&amp;#REF!&amp;"&gt;');"</f>
      </c>
      <c r="B667" s="193"/>
      <c r="C667" s="191">
        <f>"DECODE(C_T."&amp;#REF!&amp;", 0, NULL, C_T."&amp;#REF!&amp;") AS "&amp;#REF!&amp;","</f>
      </c>
      <c r="D667" s="193"/>
      <c r="F667" s="193"/>
      <c r="G667" s="193"/>
      <c r="H667" s="193"/>
      <c r="I667" s="193"/>
      <c r="J667" s="193"/>
    </row>
    <row customHeight="1" ht="11.25">
      <c r="A668" s="191">
        <f>"HTP.P('&lt;"&amp;#REF!&amp;"&gt;' || "&amp;IF(MID(#REF!,1,6)="L_STUB","NULL","REC."&amp;#REF!)&amp;" || '&lt;/"&amp;#REF!&amp;"&gt;');"</f>
      </c>
      <c r="B668" s="193"/>
      <c r="C668" s="191">
        <f>"DECODE(C_T."&amp;#REF!&amp;", 0, NULL, C_T."&amp;#REF!&amp;") AS "&amp;#REF!&amp;","</f>
      </c>
      <c r="D668" s="193"/>
      <c r="F668" s="193"/>
      <c r="G668" s="193"/>
      <c r="H668" s="193"/>
      <c r="I668" s="193"/>
      <c r="J668" s="193"/>
    </row>
    <row customHeight="1" ht="11.25">
      <c r="A669" s="191">
        <f>"HTP.P('&lt;"&amp;#REF!&amp;"&gt;' || "&amp;IF(MID(#REF!,1,6)="L_STUB","NULL","REC."&amp;#REF!)&amp;" || '&lt;/"&amp;#REF!&amp;"&gt;');"</f>
      </c>
      <c r="B669" s="193"/>
      <c r="C669" s="191">
        <f>"DECODE(C_T."&amp;#REF!&amp;", 0, NULL, C_T."&amp;#REF!&amp;") AS "&amp;#REF!&amp;","</f>
      </c>
      <c r="D669" s="193"/>
      <c r="F669" s="193"/>
      <c r="G669" s="193"/>
      <c r="H669" s="193"/>
      <c r="I669" s="193"/>
      <c r="J669" s="193"/>
    </row>
    <row customHeight="1" ht="11.25">
      <c r="A670" s="191">
        <f>"HTP.P('&lt;"&amp;#REF!&amp;"&gt;' || "&amp;IF(MID(#REF!,1,6)="L_STUB","NULL","REC."&amp;#REF!)&amp;" || '&lt;/"&amp;#REF!&amp;"&gt;');"</f>
      </c>
      <c r="B670" s="193"/>
      <c r="C670" s="191">
        <f>"DECODE(C_T."&amp;#REF!&amp;", 0, NULL, C_T."&amp;#REF!&amp;") AS "&amp;#REF!&amp;","</f>
      </c>
      <c r="D670" s="193"/>
      <c r="F670" s="193"/>
      <c r="G670" s="193"/>
      <c r="H670" s="193"/>
      <c r="I670" s="193"/>
      <c r="J670" s="193"/>
    </row>
    <row customHeight="1" ht="11.25">
      <c r="A671" s="191">
        <f>"HTP.P('&lt;"&amp;#REF!&amp;"&gt;' || "&amp;IF(MID(#REF!,1,6)="L_STUB","NULL","REC."&amp;#REF!)&amp;" || '&lt;/"&amp;#REF!&amp;"&gt;');"</f>
      </c>
      <c r="B671" s="193"/>
      <c r="C671" s="191">
        <f>"DECODE(C_T."&amp;#REF!&amp;", 0, NULL, C_T."&amp;#REF!&amp;") AS "&amp;#REF!&amp;","</f>
      </c>
      <c r="D671" s="193"/>
      <c r="F671" s="193"/>
      <c r="G671" s="193"/>
      <c r="H671" s="193"/>
      <c r="I671" s="193"/>
      <c r="J671" s="193"/>
    </row>
    <row customHeight="1" ht="11.25">
      <c r="A672" s="191">
        <f>"HTP.P('&lt;"&amp;#REF!&amp;"&gt;' || "&amp;IF(MID(#REF!,1,6)="L_STUB","NULL","REC."&amp;#REF!)&amp;" || '&lt;/"&amp;#REF!&amp;"&gt;');"</f>
      </c>
      <c r="B672" s="193"/>
      <c r="C672" s="191">
        <f>"DECODE(C_T."&amp;#REF!&amp;", 0, NULL, C_T."&amp;#REF!&amp;") AS "&amp;#REF!&amp;","</f>
      </c>
      <c r="D672" s="193"/>
      <c r="F672" s="193"/>
      <c r="G672" s="193"/>
      <c r="H672" s="193"/>
      <c r="I672" s="193"/>
      <c r="J672" s="193"/>
    </row>
    <row customHeight="1" ht="11.25">
      <c r="A673" s="191">
        <f>"HTP.P('&lt;"&amp;#REF!&amp;"&gt;' || "&amp;IF(MID(#REF!,1,6)="L_STUB","NULL","REC."&amp;#REF!)&amp;" || '&lt;/"&amp;#REF!&amp;"&gt;');"</f>
      </c>
      <c r="B673" s="193"/>
      <c r="C673" s="191">
        <f>"DECODE(C_T."&amp;#REF!&amp;", 0, NULL, C_T."&amp;#REF!&amp;") AS "&amp;#REF!&amp;","</f>
      </c>
      <c r="D673" s="193"/>
      <c r="F673" s="193"/>
      <c r="G673" s="193"/>
      <c r="H673" s="193"/>
      <c r="I673" s="193"/>
      <c r="J673" s="193"/>
    </row>
    <row customHeight="1" ht="11.25">
      <c r="A674" s="191">
        <f>"HTP.P('&lt;"&amp;#REF!&amp;"&gt;' || "&amp;IF(MID(#REF!,1,6)="L_STUB","NULL","REC."&amp;#REF!)&amp;" || '&lt;/"&amp;#REF!&amp;"&gt;');"</f>
      </c>
      <c r="B674" s="193"/>
      <c r="C674" s="191">
        <f>"DECODE(C_T."&amp;#REF!&amp;", 0, NULL, C_T."&amp;#REF!&amp;") AS "&amp;#REF!&amp;","</f>
      </c>
      <c r="D674" s="193"/>
      <c r="F674" s="193"/>
      <c r="G674" s="193"/>
      <c r="H674" s="193"/>
      <c r="I674" s="193"/>
      <c r="J674" s="193"/>
    </row>
    <row customHeight="1" ht="11.25">
      <c r="A675" s="191">
        <f>"HTP.P('&lt;"&amp;#REF!&amp;"&gt;' || "&amp;IF(MID(#REF!,1,6)="L_STUB","NULL","REC."&amp;#REF!)&amp;" || '&lt;/"&amp;#REF!&amp;"&gt;');"</f>
      </c>
      <c r="B675" s="193"/>
      <c r="C675" s="191">
        <f>"DECODE(C_T."&amp;#REF!&amp;", 0, NULL, C_T."&amp;#REF!&amp;") AS "&amp;#REF!&amp;","</f>
      </c>
      <c r="D675" s="193"/>
      <c r="F675" s="193"/>
      <c r="G675" s="193"/>
      <c r="H675" s="193"/>
      <c r="I675" s="193"/>
      <c r="J675" s="193"/>
    </row>
    <row customHeight="1" ht="11.25">
      <c r="A676" s="191">
        <f>"HTP.P('&lt;"&amp;#REF!&amp;"&gt;' || "&amp;IF(MID(#REF!,1,6)="L_STUB","NULL","REC."&amp;#REF!)&amp;" || '&lt;/"&amp;#REF!&amp;"&gt;');"</f>
      </c>
      <c r="B676" s="193"/>
      <c r="C676" s="191">
        <f>"DECODE(C_T."&amp;#REF!&amp;", 0, NULL, C_T."&amp;#REF!&amp;") AS "&amp;#REF!&amp;","</f>
      </c>
      <c r="D676" s="193"/>
      <c r="F676" s="193"/>
      <c r="G676" s="193"/>
      <c r="H676" s="193"/>
      <c r="I676" s="193"/>
      <c r="J676" s="193"/>
    </row>
    <row customHeight="1" ht="11.25">
      <c r="A677" s="191">
        <f>"HTP.P('&lt;"&amp;#REF!&amp;"&gt;' || "&amp;IF(MID(#REF!,1,6)="L_STUB","NULL","REC."&amp;#REF!)&amp;" || '&lt;/"&amp;#REF!&amp;"&gt;');"</f>
      </c>
      <c r="B677" s="193"/>
      <c r="C677" s="191">
        <f>"DECODE(C_T."&amp;#REF!&amp;", 0, NULL, C_T."&amp;#REF!&amp;") AS "&amp;#REF!&amp;","</f>
      </c>
      <c r="D677" s="193"/>
      <c r="F677" s="193"/>
      <c r="G677" s="193"/>
      <c r="H677" s="193"/>
      <c r="I677" s="193"/>
      <c r="J677" s="193"/>
    </row>
    <row customHeight="1" ht="11.25">
      <c r="A678" s="191">
        <f>"HTP.P('&lt;"&amp;#REF!&amp;"&gt;' || "&amp;IF(MID(#REF!,1,6)="L_STUB","NULL","REC."&amp;#REF!)&amp;" || '&lt;/"&amp;#REF!&amp;"&gt;');"</f>
      </c>
      <c r="B678" s="193"/>
      <c r="C678" s="191">
        <f>"DECODE(C_T."&amp;#REF!&amp;", 0, NULL, C_T."&amp;#REF!&amp;") AS "&amp;#REF!&amp;","</f>
      </c>
      <c r="D678" s="193"/>
      <c r="F678" s="193"/>
      <c r="G678" s="193"/>
      <c r="H678" s="193"/>
      <c r="I678" s="193"/>
      <c r="J678" s="193"/>
    </row>
    <row customHeight="1" ht="11.25">
      <c r="A679" s="191">
        <f>"HTP.P('&lt;"&amp;#REF!&amp;"&gt;' || "&amp;IF(MID(#REF!,1,6)="L_STUB","NULL","REC."&amp;#REF!)&amp;" || '&lt;/"&amp;#REF!&amp;"&gt;');"</f>
      </c>
      <c r="B679" s="193"/>
      <c r="C679" s="191">
        <f>"DECODE(C_T."&amp;#REF!&amp;", 0, NULL, C_T."&amp;#REF!&amp;") AS "&amp;#REF!&amp;","</f>
      </c>
      <c r="D679" s="193"/>
      <c r="F679" s="193"/>
      <c r="G679" s="193"/>
      <c r="H679" s="193"/>
      <c r="I679" s="193"/>
      <c r="J679" s="193"/>
    </row>
    <row customHeight="1" ht="11.25">
      <c r="A680" s="191">
        <f>"HTP.P('&lt;"&amp;#REF!&amp;"&gt;' || "&amp;IF(MID(#REF!,1,6)="L_STUB","NULL","REC."&amp;#REF!)&amp;" || '&lt;/"&amp;#REF!&amp;"&gt;');"</f>
      </c>
      <c r="B680" s="193"/>
      <c r="C680" s="191">
        <f>"DECODE(C_T."&amp;#REF!&amp;", 0, NULL, C_T."&amp;#REF!&amp;") AS "&amp;#REF!&amp;","</f>
      </c>
      <c r="D680" s="193"/>
      <c r="F680" s="193"/>
      <c r="G680" s="193"/>
      <c r="H680" s="193"/>
      <c r="I680" s="193"/>
      <c r="J680" s="193"/>
    </row>
    <row customHeight="1" ht="11.25">
      <c r="A681" s="191">
        <f>"HTP.P('&lt;"&amp;#REF!&amp;"&gt;' || "&amp;IF(MID(#REF!,1,6)="L_STUB","NULL","REC."&amp;#REF!)&amp;" || '&lt;/"&amp;#REF!&amp;"&gt;');"</f>
      </c>
      <c r="B681" s="193"/>
      <c r="C681" s="191">
        <f>"DECODE(C_T."&amp;#REF!&amp;", 0, NULL, C_T."&amp;#REF!&amp;") AS "&amp;#REF!&amp;","</f>
      </c>
      <c r="D681" s="193"/>
      <c r="F681" s="193"/>
      <c r="G681" s="193"/>
      <c r="H681" s="193"/>
      <c r="I681" s="193"/>
      <c r="J681" s="193"/>
    </row>
    <row customHeight="1" ht="11.25">
      <c r="A682" s="191">
        <f>"HTP.P('&lt;"&amp;#REF!&amp;"&gt;' || "&amp;IF(MID(#REF!,1,6)="L_STUB","NULL","REC."&amp;#REF!)&amp;" || '&lt;/"&amp;#REF!&amp;"&gt;');"</f>
      </c>
      <c r="B682" s="193"/>
      <c r="C682" s="191">
        <f>"DECODE(C_T."&amp;#REF!&amp;", 0, NULL, C_T."&amp;#REF!&amp;") AS "&amp;#REF!&amp;","</f>
      </c>
      <c r="D682" s="193"/>
      <c r="F682" s="193"/>
      <c r="G682" s="193"/>
      <c r="H682" s="193"/>
      <c r="I682" s="193"/>
      <c r="J682" s="193"/>
    </row>
    <row customHeight="1" ht="11.25">
      <c r="A683" s="191">
        <f>"HTP.P('&lt;"&amp;#REF!&amp;"&gt;' || "&amp;IF(MID(#REF!,1,6)="L_STUB","NULL","REC."&amp;#REF!)&amp;" || '&lt;/"&amp;#REF!&amp;"&gt;');"</f>
      </c>
      <c r="B683" s="193"/>
      <c r="C683" s="191">
        <f>"DECODE(C_T."&amp;#REF!&amp;", 0, NULL, C_T."&amp;#REF!&amp;") AS "&amp;#REF!&amp;","</f>
      </c>
      <c r="D683" s="193"/>
      <c r="F683" s="193"/>
      <c r="G683" s="193"/>
      <c r="H683" s="193"/>
      <c r="I683" s="193"/>
      <c r="J683" s="193"/>
    </row>
    <row customHeight="1" ht="11.25">
      <c r="A684" s="191">
        <f>"HTP.P('&lt;"&amp;#REF!&amp;"&gt;' || "&amp;IF(MID(#REF!,1,6)="L_STUB","NULL","REC."&amp;#REF!)&amp;" || '&lt;/"&amp;#REF!&amp;"&gt;');"</f>
      </c>
      <c r="B684" s="193"/>
      <c r="C684" s="191">
        <f>"DECODE(C_T."&amp;#REF!&amp;", 0, NULL, C_T."&amp;#REF!&amp;") AS "&amp;#REF!&amp;","</f>
      </c>
      <c r="D684" s="193"/>
      <c r="F684" s="193"/>
      <c r="G684" s="193"/>
      <c r="H684" s="193"/>
      <c r="I684" s="193"/>
      <c r="J684" s="193"/>
    </row>
    <row customHeight="1" ht="11.25">
      <c r="A685" s="191">
        <f>"HTP.P('&lt;"&amp;#REF!&amp;"&gt;' || "&amp;IF(MID(#REF!,1,6)="L_STUB","NULL","REC."&amp;#REF!)&amp;" || '&lt;/"&amp;#REF!&amp;"&gt;');"</f>
      </c>
      <c r="B685" s="193"/>
      <c r="C685" s="191">
        <f>"DECODE(C_T."&amp;#REF!&amp;", 0, NULL, C_T."&amp;#REF!&amp;") AS "&amp;#REF!&amp;","</f>
      </c>
      <c r="D685" s="193"/>
      <c r="F685" s="193"/>
      <c r="G685" s="193"/>
      <c r="H685" s="193"/>
      <c r="I685" s="193"/>
      <c r="J685" s="193"/>
    </row>
    <row customHeight="1" ht="11.25">
      <c r="A686" s="191">
        <f>"HTP.P('&lt;"&amp;#REF!&amp;"&gt;' || "&amp;IF(MID(#REF!,1,6)="L_STUB","NULL","REC."&amp;#REF!)&amp;" || '&lt;/"&amp;#REF!&amp;"&gt;');"</f>
      </c>
      <c r="B686" s="193"/>
      <c r="C686" s="191">
        <f>"DECODE(C_T."&amp;#REF!&amp;", 0, NULL, C_T."&amp;#REF!&amp;") AS "&amp;#REF!&amp;","</f>
      </c>
      <c r="D686" s="193"/>
      <c r="F686" s="193"/>
      <c r="G686" s="193"/>
      <c r="H686" s="193"/>
      <c r="I686" s="193"/>
      <c r="J686" s="193"/>
    </row>
    <row customHeight="1" ht="11.25">
      <c r="A687" s="191">
        <f>"HTP.P('&lt;"&amp;#REF!&amp;"&gt;' || "&amp;IF(MID(#REF!,1,6)="L_STUB","NULL","REC."&amp;#REF!)&amp;" || '&lt;/"&amp;#REF!&amp;"&gt;');"</f>
      </c>
      <c r="B687" s="193"/>
      <c r="C687" s="191">
        <f>"DECODE(C_T."&amp;#REF!&amp;", 0, NULL, C_T."&amp;#REF!&amp;") AS "&amp;#REF!&amp;","</f>
      </c>
      <c r="D687" s="193"/>
      <c r="F687" s="193"/>
      <c r="G687" s="193"/>
      <c r="H687" s="193"/>
      <c r="I687" s="193"/>
      <c r="J687" s="193"/>
    </row>
    <row customHeight="1" ht="11.25">
      <c r="A688" s="191">
        <f>"HTP.P('&lt;"&amp;#REF!&amp;"&gt;' || "&amp;IF(MID(#REF!,1,6)="L_STUB","NULL","REC."&amp;#REF!)&amp;" || '&lt;/"&amp;#REF!&amp;"&gt;');"</f>
      </c>
      <c r="B688" s="193"/>
      <c r="C688" s="191">
        <f>"DECODE(C_T."&amp;#REF!&amp;", 0, NULL, C_T."&amp;#REF!&amp;") AS "&amp;#REF!&amp;","</f>
      </c>
      <c r="D688" s="193"/>
      <c r="F688" s="193"/>
      <c r="G688" s="193"/>
      <c r="H688" s="193"/>
      <c r="I688" s="193"/>
      <c r="J688" s="193"/>
    </row>
    <row customHeight="1" ht="11.25">
      <c r="A689" s="191">
        <f>"HTP.P('&lt;"&amp;#REF!&amp;"&gt;' || "&amp;IF(MID(#REF!,1,6)="L_STUB","NULL","REC."&amp;#REF!)&amp;" || '&lt;/"&amp;#REF!&amp;"&gt;');"</f>
      </c>
      <c r="B689" s="193"/>
      <c r="C689" s="191">
        <f>"DECODE(C_T."&amp;#REF!&amp;", 0, NULL, C_T."&amp;#REF!&amp;") AS "&amp;#REF!&amp;","</f>
      </c>
      <c r="D689" s="193"/>
      <c r="F689" s="193"/>
      <c r="G689" s="193"/>
      <c r="H689" s="193"/>
      <c r="I689" s="193"/>
      <c r="J689" s="193"/>
    </row>
    <row customHeight="1" ht="11.25">
      <c r="A690" s="191">
        <f>"HTP.P('&lt;"&amp;#REF!&amp;"&gt;' || "&amp;IF(MID(#REF!,1,6)="L_STUB","NULL","REC."&amp;#REF!)&amp;" || '&lt;/"&amp;#REF!&amp;"&gt;');"</f>
      </c>
      <c r="B690" s="193"/>
      <c r="C690" s="191">
        <f>"DECODE(C_T."&amp;#REF!&amp;", 0, NULL, C_T."&amp;#REF!&amp;") AS "&amp;#REF!&amp;","</f>
      </c>
      <c r="D690" s="193"/>
      <c r="F690" s="193"/>
      <c r="G690" s="193"/>
      <c r="H690" s="193"/>
      <c r="I690" s="193"/>
      <c r="J690" s="193"/>
    </row>
    <row customHeight="1" ht="11.25">
      <c r="A691" s="191">
        <f>"HTP.P('&lt;"&amp;#REF!&amp;"&gt;' || "&amp;IF(MID(#REF!,1,6)="L_STUB","NULL","REC."&amp;#REF!)&amp;" || '&lt;/"&amp;#REF!&amp;"&gt;');"</f>
      </c>
      <c r="B691" s="193"/>
      <c r="C691" s="191">
        <f>"DECODE(C_T."&amp;#REF!&amp;", 0, NULL, C_T."&amp;#REF!&amp;") AS "&amp;#REF!&amp;","</f>
      </c>
      <c r="D691" s="193"/>
      <c r="F691" s="193"/>
      <c r="G691" s="193"/>
      <c r="H691" s="193"/>
      <c r="I691" s="193"/>
      <c r="J691" s="193"/>
    </row>
    <row customHeight="1" ht="11.25">
      <c r="A692" s="191">
        <f>"HTP.P('&lt;"&amp;#REF!&amp;"&gt;' || "&amp;IF(MID(#REF!,1,6)="L_STUB","NULL","REC."&amp;#REF!)&amp;" || '&lt;/"&amp;#REF!&amp;"&gt;');"</f>
      </c>
      <c r="B692" s="193"/>
      <c r="C692" s="191">
        <f>"DECODE(C_T."&amp;#REF!&amp;", 0, NULL, C_T."&amp;#REF!&amp;") AS "&amp;#REF!&amp;","</f>
      </c>
      <c r="D692" s="193"/>
      <c r="F692" s="193"/>
      <c r="G692" s="193"/>
      <c r="H692" s="193"/>
      <c r="I692" s="193"/>
      <c r="J692" s="193"/>
    </row>
    <row customHeight="1" ht="11.25">
      <c r="A693" s="191">
        <f>"HTP.P('&lt;"&amp;#REF!&amp;"&gt;' || "&amp;IF(MID(#REF!,1,6)="L_STUB","NULL","REC."&amp;#REF!)&amp;" || '&lt;/"&amp;#REF!&amp;"&gt;');"</f>
      </c>
      <c r="B693" s="193"/>
      <c r="C693" s="191">
        <f>"DECODE(C_T."&amp;#REF!&amp;", 0, NULL, C_T."&amp;#REF!&amp;") AS "&amp;#REF!&amp;","</f>
      </c>
      <c r="D693" s="193"/>
      <c r="F693" s="193"/>
      <c r="G693" s="193"/>
      <c r="H693" s="193"/>
      <c r="I693" s="193"/>
      <c r="J693" s="193"/>
    </row>
    <row customHeight="1" ht="11.25">
      <c r="A694" s="191">
        <f>"HTP.P('&lt;"&amp;#REF!&amp;"&gt;' || "&amp;IF(MID(#REF!,1,6)="L_STUB","NULL","REC."&amp;#REF!)&amp;" || '&lt;/"&amp;#REF!&amp;"&gt;');"</f>
      </c>
      <c r="B694" s="193"/>
      <c r="C694" s="191">
        <f>"DECODE(C_T."&amp;#REF!&amp;", 0, NULL, C_T."&amp;#REF!&amp;") AS "&amp;#REF!&amp;","</f>
      </c>
      <c r="D694" s="193"/>
      <c r="F694" s="193"/>
      <c r="G694" s="193"/>
      <c r="H694" s="193"/>
      <c r="I694" s="193"/>
      <c r="J694" s="193"/>
    </row>
    <row customHeight="1" ht="11.25">
      <c r="A695" s="191">
        <f>"HTP.P('&lt;"&amp;#REF!&amp;"&gt;' || "&amp;IF(MID(#REF!,1,6)="L_STUB","NULL","REC."&amp;#REF!)&amp;" || '&lt;/"&amp;#REF!&amp;"&gt;');"</f>
      </c>
      <c r="B695" s="193"/>
      <c r="C695" s="191">
        <f>"DECODE(C_T."&amp;#REF!&amp;", 0, NULL, C_T."&amp;#REF!&amp;") AS "&amp;#REF!&amp;","</f>
      </c>
      <c r="D695" s="193"/>
      <c r="F695" s="193"/>
      <c r="G695" s="193"/>
      <c r="H695" s="193"/>
      <c r="I695" s="193"/>
      <c r="J695" s="193"/>
    </row>
    <row customHeight="1" ht="11.25">
      <c r="A696" s="191">
        <f>"HTP.P('&lt;"&amp;#REF!&amp;"&gt;' || "&amp;IF(MID(#REF!,1,6)="L_STUB","NULL","REC."&amp;#REF!)&amp;" || '&lt;/"&amp;#REF!&amp;"&gt;');"</f>
      </c>
      <c r="B696" s="193"/>
      <c r="C696" s="191">
        <f>"DECODE(C_T."&amp;#REF!&amp;", 0, NULL, C_T."&amp;#REF!&amp;") AS "&amp;#REF!&amp;","</f>
      </c>
      <c r="D696" s="193"/>
      <c r="F696" s="193"/>
      <c r="G696" s="193"/>
      <c r="H696" s="193"/>
      <c r="I696" s="193"/>
      <c r="J696" s="193"/>
    </row>
    <row customHeight="1" ht="11.25">
      <c r="A697" s="191">
        <f>"HTP.P('&lt;"&amp;#REF!&amp;"&gt;' || "&amp;IF(MID(#REF!,1,6)="L_STUB","NULL","REC."&amp;#REF!)&amp;" || '&lt;/"&amp;#REF!&amp;"&gt;');"</f>
      </c>
      <c r="B697" s="193"/>
      <c r="C697" s="191">
        <f>"DECODE(C_T."&amp;#REF!&amp;", 0, NULL, C_T."&amp;#REF!&amp;") AS "&amp;#REF!&amp;","</f>
      </c>
      <c r="D697" s="193"/>
      <c r="F697" s="193"/>
      <c r="G697" s="193"/>
      <c r="H697" s="193"/>
      <c r="I697" s="193"/>
      <c r="J697" s="193"/>
    </row>
    <row customHeight="1" ht="11.25">
      <c r="A698" s="191">
        <f>"HTP.P('&lt;"&amp;#REF!&amp;"&gt;' || "&amp;IF(MID(#REF!,1,6)="L_STUB","NULL","REC."&amp;#REF!)&amp;" || '&lt;/"&amp;#REF!&amp;"&gt;');"</f>
      </c>
      <c r="B698" s="193"/>
      <c r="C698" s="191">
        <f>"DECODE(C_T."&amp;#REF!&amp;", 0, NULL, C_T."&amp;#REF!&amp;") AS "&amp;#REF!&amp;","</f>
      </c>
      <c r="D698" s="193"/>
      <c r="F698" s="193"/>
      <c r="G698" s="193"/>
      <c r="H698" s="193"/>
      <c r="I698" s="193"/>
      <c r="J698" s="193"/>
    </row>
    <row customHeight="1" ht="11.25">
      <c r="A699" s="191">
        <f>"HTP.P('&lt;"&amp;#REF!&amp;"&gt;' || "&amp;IF(MID(#REF!,1,6)="L_STUB","NULL","REC."&amp;#REF!)&amp;" || '&lt;/"&amp;#REF!&amp;"&gt;');"</f>
      </c>
      <c r="B699" s="193"/>
      <c r="C699" s="191">
        <f>"DECODE(C_T."&amp;#REF!&amp;", 0, NULL, C_T."&amp;#REF!&amp;") AS "&amp;#REF!&amp;","</f>
      </c>
      <c r="D699" s="193"/>
      <c r="F699" s="193"/>
      <c r="G699" s="193"/>
      <c r="H699" s="193"/>
      <c r="I699" s="193"/>
      <c r="J699" s="193"/>
    </row>
    <row customHeight="1" ht="11.25">
      <c r="A700" s="191">
        <f>"HTP.P('&lt;"&amp;#REF!&amp;"&gt;' || "&amp;IF(MID(#REF!,1,6)="L_STUB","NULL","REC."&amp;#REF!)&amp;" || '&lt;/"&amp;#REF!&amp;"&gt;');"</f>
      </c>
      <c r="B700" s="193"/>
      <c r="C700" s="191">
        <f>"DECODE(C_T."&amp;#REF!&amp;", 0, NULL, C_T."&amp;#REF!&amp;") AS "&amp;#REF!&amp;","</f>
      </c>
      <c r="D700" s="193"/>
      <c r="F700" s="193"/>
      <c r="G700" s="193"/>
      <c r="H700" s="193"/>
      <c r="I700" s="193"/>
      <c r="J700" s="193"/>
    </row>
    <row customHeight="1" ht="11.25">
      <c r="A701" s="191">
        <f>"HTP.P('&lt;"&amp;#REF!&amp;"&gt;' || "&amp;IF(MID(#REF!,1,6)="L_STUB","NULL","REC."&amp;#REF!)&amp;" || '&lt;/"&amp;#REF!&amp;"&gt;');"</f>
      </c>
      <c r="B701" s="193"/>
      <c r="C701" s="191">
        <f>"DECODE(C_T."&amp;#REF!&amp;", 0, NULL, C_T."&amp;#REF!&amp;") AS "&amp;#REF!&amp;","</f>
      </c>
      <c r="D701" s="193"/>
      <c r="F701" s="193"/>
      <c r="G701" s="193"/>
      <c r="H701" s="193"/>
      <c r="I701" s="193"/>
      <c r="J701" s="193"/>
    </row>
    <row customHeight="1" ht="11.25">
      <c r="A702" s="191">
        <f>"HTP.P('&lt;"&amp;#REF!&amp;"&gt;' || "&amp;IF(MID(#REF!,1,6)="L_STUB","NULL","REC."&amp;#REF!)&amp;" || '&lt;/"&amp;#REF!&amp;"&gt;');"</f>
      </c>
      <c r="B702" s="193"/>
      <c r="C702" s="191">
        <f>"DECODE(C_T."&amp;#REF!&amp;", 0, NULL, C_T."&amp;#REF!&amp;") AS "&amp;#REF!&amp;","</f>
      </c>
      <c r="D702" s="193"/>
      <c r="F702" s="193"/>
      <c r="G702" s="193"/>
      <c r="H702" s="193"/>
      <c r="I702" s="193"/>
      <c r="J702" s="193"/>
    </row>
    <row customHeight="1" ht="11.25">
      <c r="A703" s="191">
        <f>"HTP.P('&lt;"&amp;#REF!&amp;"&gt;' || "&amp;IF(MID(#REF!,1,6)="L_STUB","NULL","REC."&amp;#REF!)&amp;" || '&lt;/"&amp;#REF!&amp;"&gt;');"</f>
      </c>
      <c r="B703" s="193"/>
      <c r="C703" s="191">
        <f>"DECODE(C_T."&amp;#REF!&amp;", 0, NULL, C_T."&amp;#REF!&amp;") AS "&amp;#REF!&amp;","</f>
      </c>
      <c r="D703" s="193"/>
      <c r="F703" s="193"/>
      <c r="G703" s="193"/>
      <c r="H703" s="193"/>
      <c r="I703" s="193"/>
      <c r="J703" s="193"/>
    </row>
    <row customHeight="1" ht="11.25">
      <c r="A704" s="191">
        <f>"HTP.P('&lt;"&amp;#REF!&amp;"&gt;' || "&amp;IF(MID(#REF!,1,6)="L_STUB","NULL","REC."&amp;#REF!)&amp;" || '&lt;/"&amp;#REF!&amp;"&gt;');"</f>
      </c>
      <c r="B704" s="193"/>
      <c r="C704" s="191">
        <f>"DECODE(C_T."&amp;#REF!&amp;", 0, NULL, C_T."&amp;#REF!&amp;") AS "&amp;#REF!&amp;","</f>
      </c>
      <c r="D704" s="193"/>
      <c r="F704" s="193"/>
      <c r="G704" s="193"/>
      <c r="H704" s="193"/>
      <c r="I704" s="193"/>
      <c r="J704" s="193"/>
    </row>
    <row customHeight="1" ht="11.25">
      <c r="A705" s="191">
        <f>"HTP.P('&lt;"&amp;#REF!&amp;"&gt;' || "&amp;IF(MID(#REF!,1,6)="L_STUB","NULL","REC."&amp;#REF!)&amp;" || '&lt;/"&amp;#REF!&amp;"&gt;');"</f>
      </c>
      <c r="B705" s="193"/>
      <c r="C705" s="191">
        <f>"DECODE(C_T."&amp;#REF!&amp;", 0, NULL, C_T."&amp;#REF!&amp;") AS "&amp;#REF!&amp;","</f>
      </c>
      <c r="D705" s="193"/>
      <c r="F705" s="193"/>
      <c r="G705" s="193"/>
      <c r="H705" s="193"/>
      <c r="I705" s="193"/>
      <c r="J705" s="193"/>
    </row>
    <row customHeight="1" ht="11.25">
      <c r="A706" s="191">
        <f>"HTP.P('&lt;"&amp;#REF!&amp;"&gt;' || "&amp;IF(MID(#REF!,1,6)="L_STUB","NULL","REC."&amp;#REF!)&amp;" || '&lt;/"&amp;#REF!&amp;"&gt;');"</f>
      </c>
      <c r="B706" s="193"/>
      <c r="C706" s="191">
        <f>"DECODE(C_T."&amp;#REF!&amp;", 0, NULL, C_T."&amp;#REF!&amp;") AS "&amp;#REF!&amp;","</f>
      </c>
      <c r="D706" s="193"/>
      <c r="F706" s="193"/>
      <c r="G706" s="193"/>
      <c r="H706" s="193"/>
      <c r="I706" s="193"/>
      <c r="J706" s="193"/>
    </row>
    <row customHeight="1" ht="11.25">
      <c r="A707" s="191">
        <f>"HTP.P('&lt;"&amp;#REF!&amp;"&gt;' || "&amp;IF(MID(#REF!,1,6)="L_STUB","NULL","REC."&amp;#REF!)&amp;" || '&lt;/"&amp;#REF!&amp;"&gt;');"</f>
      </c>
      <c r="B707" s="193"/>
      <c r="C707" s="191">
        <f>"DECODE(C_T."&amp;#REF!&amp;", 0, NULL, C_T."&amp;#REF!&amp;") AS "&amp;#REF!&amp;","</f>
      </c>
      <c r="D707" s="193"/>
      <c r="F707" s="193"/>
      <c r="G707" s="193"/>
      <c r="H707" s="193"/>
      <c r="I707" s="193"/>
      <c r="J707" s="193"/>
    </row>
    <row customHeight="1" ht="11.25">
      <c r="A708" s="191">
        <f>"HTP.P('&lt;"&amp;#REF!&amp;"&gt;' || "&amp;IF(MID(#REF!,1,6)="L_STUB","NULL","REC."&amp;#REF!)&amp;" || '&lt;/"&amp;#REF!&amp;"&gt;');"</f>
      </c>
      <c r="B708" s="193"/>
      <c r="C708" s="191">
        <f>"DECODE(C_T."&amp;#REF!&amp;", 0, NULL, C_T."&amp;#REF!&amp;") AS "&amp;#REF!&amp;","</f>
      </c>
      <c r="D708" s="193"/>
      <c r="F708" s="193"/>
      <c r="G708" s="193"/>
      <c r="H708" s="193"/>
      <c r="I708" s="193"/>
      <c r="J708" s="193"/>
    </row>
    <row customHeight="1" ht="11.25">
      <c r="A709" s="191">
        <f>"HTP.P('&lt;"&amp;#REF!&amp;"&gt;' || "&amp;IF(MID(#REF!,1,6)="L_STUB","NULL","REC."&amp;#REF!)&amp;" || '&lt;/"&amp;#REF!&amp;"&gt;');"</f>
      </c>
      <c r="B709" s="193"/>
      <c r="C709" s="191">
        <f>"DECODE(C_T."&amp;#REF!&amp;", 0, NULL, C_T."&amp;#REF!&amp;") AS "&amp;#REF!&amp;","</f>
      </c>
      <c r="D709" s="193"/>
      <c r="F709" s="193"/>
      <c r="G709" s="193"/>
      <c r="H709" s="193"/>
      <c r="I709" s="193"/>
      <c r="J709" s="193"/>
    </row>
    <row customHeight="1" ht="11.25">
      <c r="A710" s="191">
        <f>"HTP.P('&lt;"&amp;#REF!&amp;"&gt;' || "&amp;IF(MID(#REF!,1,6)="L_STUB","NULL","REC."&amp;#REF!)&amp;" || '&lt;/"&amp;#REF!&amp;"&gt;');"</f>
      </c>
      <c r="B710" s="193"/>
      <c r="C710" s="191">
        <f>"DECODE(C_T."&amp;#REF!&amp;", 0, NULL, C_T."&amp;#REF!&amp;") AS "&amp;#REF!&amp;","</f>
      </c>
      <c r="D710" s="193"/>
      <c r="F710" s="193"/>
      <c r="G710" s="193"/>
      <c r="H710" s="193"/>
      <c r="I710" s="193"/>
      <c r="J710" s="193"/>
    </row>
    <row customHeight="1" ht="11.25">
      <c r="A711" s="191">
        <f>"HTP.P('&lt;"&amp;#REF!&amp;"&gt;' || "&amp;IF(MID(#REF!,1,6)="L_STUB","NULL","REC."&amp;#REF!)&amp;" || '&lt;/"&amp;#REF!&amp;"&gt;');"</f>
      </c>
      <c r="B711" s="193"/>
      <c r="C711" s="191">
        <f>"DECODE(C_T."&amp;#REF!&amp;", 0, NULL, C_T."&amp;#REF!&amp;") AS "&amp;#REF!&amp;","</f>
      </c>
      <c r="D711" s="193"/>
      <c r="F711" s="193"/>
      <c r="G711" s="193"/>
      <c r="H711" s="193"/>
      <c r="I711" s="193"/>
      <c r="J711" s="193"/>
    </row>
    <row customHeight="1" ht="11.25">
      <c r="A712" s="191">
        <f>"HTP.P('&lt;"&amp;#REF!&amp;"&gt;' || "&amp;IF(MID(#REF!,1,6)="L_STUB","NULL","REC."&amp;#REF!)&amp;" || '&lt;/"&amp;#REF!&amp;"&gt;');"</f>
      </c>
      <c r="B712" s="193"/>
      <c r="C712" s="191">
        <f>"DECODE(C_T."&amp;#REF!&amp;", 0, NULL, C_T."&amp;#REF!&amp;") AS "&amp;#REF!&amp;","</f>
      </c>
      <c r="D712" s="193"/>
      <c r="F712" s="193"/>
      <c r="G712" s="193"/>
      <c r="H712" s="193"/>
      <c r="I712" s="193"/>
      <c r="J712" s="193"/>
    </row>
    <row customHeight="1" ht="11.25">
      <c r="A713" s="191">
        <f>"HTP.P('&lt;"&amp;#REF!&amp;"&gt;' || "&amp;IF(MID(#REF!,1,6)="L_STUB","NULL","REC."&amp;#REF!)&amp;" || '&lt;/"&amp;#REF!&amp;"&gt;');"</f>
      </c>
      <c r="B713" s="193"/>
      <c r="C713" s="191">
        <f>"DECODE(C_T."&amp;#REF!&amp;", 0, NULL, C_T."&amp;#REF!&amp;") AS "&amp;#REF!&amp;","</f>
      </c>
      <c r="D713" s="193"/>
      <c r="F713" s="193"/>
      <c r="G713" s="193"/>
      <c r="H713" s="193"/>
      <c r="I713" s="193"/>
      <c r="J713" s="193"/>
    </row>
    <row customHeight="1" ht="11.25">
      <c r="A714" s="191">
        <f>"HTP.P('&lt;"&amp;#REF!&amp;"&gt;' || "&amp;IF(MID(#REF!,1,6)="L_STUB","NULL","REC."&amp;#REF!)&amp;" || '&lt;/"&amp;#REF!&amp;"&gt;');"</f>
      </c>
      <c r="B714" s="193"/>
      <c r="C714" s="191">
        <f>"DECODE(C_T."&amp;#REF!&amp;", 0, NULL, C_T."&amp;#REF!&amp;") AS "&amp;#REF!&amp;","</f>
      </c>
      <c r="D714" s="193"/>
      <c r="F714" s="193"/>
      <c r="G714" s="193"/>
      <c r="H714" s="193"/>
      <c r="I714" s="193"/>
      <c r="J714" s="193"/>
    </row>
    <row customHeight="1" ht="11.25">
      <c r="A715" s="191">
        <f>"HTP.P('&lt;"&amp;#REF!&amp;"&gt;' || "&amp;IF(MID(#REF!,1,6)="L_STUB","NULL","REC."&amp;#REF!)&amp;" || '&lt;/"&amp;#REF!&amp;"&gt;');"</f>
      </c>
      <c r="B715" s="193"/>
      <c r="C715" s="191">
        <f>"DECODE(C_T."&amp;#REF!&amp;", 0, NULL, C_T."&amp;#REF!&amp;") AS "&amp;#REF!&amp;","</f>
      </c>
      <c r="D715" s="193"/>
      <c r="F715" s="193"/>
      <c r="G715" s="193"/>
      <c r="H715" s="193"/>
      <c r="I715" s="193"/>
      <c r="J715" s="193"/>
    </row>
    <row customHeight="1" ht="11.25">
      <c r="A716" s="191">
        <f>"HTP.P('&lt;"&amp;#REF!&amp;"&gt;' || "&amp;IF(MID(#REF!,1,6)="L_STUB","NULL","REC."&amp;#REF!)&amp;" || '&lt;/"&amp;#REF!&amp;"&gt;');"</f>
      </c>
      <c r="B716" s="193"/>
      <c r="C716" s="191">
        <f>"DECODE(C_T."&amp;#REF!&amp;", 0, NULL, C_T."&amp;#REF!&amp;") AS "&amp;#REF!&amp;","</f>
      </c>
      <c r="D716" s="193"/>
      <c r="F716" s="193"/>
      <c r="G716" s="193"/>
      <c r="H716" s="193"/>
      <c r="I716" s="193"/>
      <c r="J716" s="193"/>
    </row>
    <row customHeight="1" ht="11.25">
      <c r="A717" s="191">
        <f>"HTP.P('&lt;"&amp;#REF!&amp;"&gt;' || "&amp;IF(MID(#REF!,1,6)="L_STUB","NULL","REC."&amp;#REF!)&amp;" || '&lt;/"&amp;#REF!&amp;"&gt;');"</f>
      </c>
      <c r="B717" s="193"/>
      <c r="C717" s="191">
        <f>"DECODE(C_T."&amp;#REF!&amp;", 0, NULL, C_T."&amp;#REF!&amp;") AS "&amp;#REF!&amp;","</f>
      </c>
      <c r="D717" s="193"/>
      <c r="F717" s="193"/>
      <c r="G717" s="193"/>
      <c r="H717" s="193"/>
      <c r="I717" s="193"/>
      <c r="J717" s="193"/>
    </row>
    <row customHeight="1" ht="11.25">
      <c r="A718" s="191">
        <f>"HTP.P('&lt;"&amp;#REF!&amp;"&gt;' || "&amp;IF(MID(#REF!,1,6)="L_STUB","NULL","REC."&amp;#REF!)&amp;" || '&lt;/"&amp;#REF!&amp;"&gt;');"</f>
      </c>
      <c r="B718" s="193"/>
      <c r="C718" s="191">
        <f>"DECODE(C_T."&amp;#REF!&amp;", 0, NULL, C_T."&amp;#REF!&amp;") AS "&amp;#REF!&amp;","</f>
      </c>
      <c r="D718" s="193"/>
      <c r="F718" s="193"/>
      <c r="G718" s="193"/>
      <c r="H718" s="193"/>
      <c r="I718" s="193"/>
      <c r="J718" s="193"/>
    </row>
    <row customHeight="1" ht="11.25">
      <c r="A719" s="191">
        <f>"HTP.P('&lt;"&amp;#REF!&amp;"&gt;' || "&amp;IF(MID(#REF!,1,6)="L_STUB","NULL","REC."&amp;#REF!)&amp;" || '&lt;/"&amp;#REF!&amp;"&gt;');"</f>
      </c>
      <c r="B719" s="193"/>
      <c r="C719" s="191">
        <f>"DECODE(C_T."&amp;#REF!&amp;", 0, NULL, C_T."&amp;#REF!&amp;") AS "&amp;#REF!&amp;","</f>
      </c>
      <c r="D719" s="193"/>
      <c r="F719" s="193"/>
      <c r="G719" s="193"/>
      <c r="H719" s="193"/>
      <c r="I719" s="193"/>
      <c r="J719" s="193"/>
    </row>
    <row customHeight="1" ht="11.25">
      <c r="A720" s="191">
        <f>"HTP.P('&lt;"&amp;#REF!&amp;"&gt;' || "&amp;IF(MID(#REF!,1,6)="L_STUB","NULL","REC."&amp;#REF!)&amp;" || '&lt;/"&amp;#REF!&amp;"&gt;');"</f>
      </c>
      <c r="B720" s="193"/>
      <c r="C720" s="191">
        <f>"DECODE(C_T."&amp;#REF!&amp;", 0, NULL, C_T."&amp;#REF!&amp;") AS "&amp;#REF!&amp;","</f>
      </c>
      <c r="D720" s="193"/>
      <c r="F720" s="193"/>
      <c r="G720" s="193"/>
      <c r="H720" s="193"/>
      <c r="I720" s="193"/>
      <c r="J720" s="193"/>
    </row>
    <row customHeight="1" ht="11.25">
      <c r="A721" s="191">
        <f>"HTP.P('&lt;"&amp;#REF!&amp;"&gt;' || "&amp;IF(MID(#REF!,1,6)="L_STUB","NULL","REC."&amp;#REF!)&amp;" || '&lt;/"&amp;#REF!&amp;"&gt;');"</f>
      </c>
      <c r="B721" s="193"/>
      <c r="C721" s="191">
        <f>"DECODE(C_T."&amp;#REF!&amp;", 0, NULL, C_T."&amp;#REF!&amp;") AS "&amp;#REF!&amp;","</f>
      </c>
      <c r="D721" s="193"/>
      <c r="F721" s="193"/>
      <c r="G721" s="193"/>
      <c r="H721" s="193"/>
      <c r="I721" s="193"/>
      <c r="J721" s="193"/>
    </row>
    <row customHeight="1" ht="11.25">
      <c r="A722" s="191">
        <f>"HTP.P('&lt;"&amp;#REF!&amp;"&gt;' || "&amp;IF(MID(#REF!,1,6)="L_STUB","NULL","REC."&amp;#REF!)&amp;" || '&lt;/"&amp;#REF!&amp;"&gt;');"</f>
      </c>
      <c r="B722" s="193"/>
      <c r="C722" s="191">
        <f>"DECODE(C_T."&amp;#REF!&amp;", 0, NULL, C_T."&amp;#REF!&amp;") AS "&amp;#REF!&amp;","</f>
      </c>
      <c r="D722" s="193"/>
      <c r="F722" s="193"/>
      <c r="G722" s="193"/>
      <c r="H722" s="193"/>
      <c r="I722" s="193"/>
      <c r="J722" s="193"/>
    </row>
    <row customHeight="1" ht="11.25">
      <c r="A723" s="191">
        <f>"HTP.P('&lt;"&amp;#REF!&amp;"&gt;' || "&amp;IF(MID(#REF!,1,6)="L_STUB","NULL","REC."&amp;#REF!)&amp;" || '&lt;/"&amp;#REF!&amp;"&gt;');"</f>
      </c>
      <c r="B723" s="193"/>
      <c r="C723" s="191">
        <f>"DECODE(C_T."&amp;#REF!&amp;", 0, NULL, C_T."&amp;#REF!&amp;") AS "&amp;#REF!&amp;","</f>
      </c>
      <c r="D723" s="193"/>
      <c r="F723" s="193"/>
      <c r="G723" s="193"/>
      <c r="H723" s="193"/>
      <c r="I723" s="193"/>
      <c r="J723" s="193"/>
    </row>
    <row customHeight="1" ht="11.25">
      <c r="A724" s="191">
        <f>"HTP.P('&lt;"&amp;#REF!&amp;"&gt;' || "&amp;IF(MID(#REF!,1,6)="L_STUB","NULL","REC."&amp;#REF!)&amp;" || '&lt;/"&amp;#REF!&amp;"&gt;');"</f>
      </c>
      <c r="B724" s="193"/>
      <c r="C724" s="191">
        <f>"DECODE(C_T."&amp;#REF!&amp;", 0, NULL, C_T."&amp;#REF!&amp;") AS "&amp;#REF!&amp;","</f>
      </c>
      <c r="D724" s="193"/>
      <c r="F724" s="193"/>
      <c r="G724" s="193"/>
      <c r="H724" s="193"/>
      <c r="I724" s="193"/>
      <c r="J724" s="193"/>
    </row>
    <row customHeight="1" ht="11.25">
      <c r="A725" s="191">
        <f>"HTP.P('&lt;"&amp;#REF!&amp;"&gt;' || "&amp;IF(MID(#REF!,1,6)="L_STUB","NULL","REC."&amp;#REF!)&amp;" || '&lt;/"&amp;#REF!&amp;"&gt;');"</f>
      </c>
      <c r="B725" s="193"/>
      <c r="C725" s="191">
        <f>"DECODE(C_T."&amp;#REF!&amp;", 0, NULL, C_T."&amp;#REF!&amp;") AS "&amp;#REF!&amp;","</f>
      </c>
      <c r="D725" s="193"/>
      <c r="F725" s="193"/>
      <c r="G725" s="193"/>
      <c r="H725" s="193"/>
      <c r="I725" s="193"/>
      <c r="J725" s="193"/>
    </row>
    <row customHeight="1" ht="11.25">
      <c r="A726" s="191">
        <f>"HTP.P('&lt;"&amp;#REF!&amp;"&gt;' || "&amp;IF(MID(#REF!,1,6)="L_STUB","NULL","REC."&amp;#REF!)&amp;" || '&lt;/"&amp;#REF!&amp;"&gt;');"</f>
      </c>
      <c r="B726" s="193"/>
      <c r="C726" s="191">
        <f>"DECODE(C_T."&amp;#REF!&amp;", 0, NULL, C_T."&amp;#REF!&amp;") AS "&amp;#REF!&amp;","</f>
      </c>
      <c r="D726" s="193"/>
      <c r="F726" s="193"/>
      <c r="G726" s="193"/>
      <c r="H726" s="193"/>
      <c r="I726" s="193"/>
      <c r="J726" s="193"/>
    </row>
    <row customHeight="1" ht="11.25">
      <c r="A727" s="191">
        <f>"HTP.P('&lt;"&amp;#REF!&amp;"&gt;' || "&amp;IF(MID(#REF!,1,6)="L_STUB","NULL","REC."&amp;#REF!)&amp;" || '&lt;/"&amp;#REF!&amp;"&gt;');"</f>
      </c>
      <c r="B727" s="193"/>
      <c r="C727" s="191">
        <f>"DECODE(C_T."&amp;#REF!&amp;", 0, NULL, C_T."&amp;#REF!&amp;") AS "&amp;#REF!&amp;","</f>
      </c>
      <c r="D727" s="193"/>
      <c r="F727" s="193"/>
      <c r="G727" s="193"/>
      <c r="H727" s="193"/>
      <c r="I727" s="193"/>
      <c r="J727" s="193"/>
    </row>
    <row customHeight="1" ht="11.25">
      <c r="A728" s="191">
        <f>"HTP.P('&lt;"&amp;#REF!&amp;"&gt;' || "&amp;IF(MID(#REF!,1,6)="L_STUB","NULL","REC."&amp;#REF!)&amp;" || '&lt;/"&amp;#REF!&amp;"&gt;');"</f>
      </c>
      <c r="B728" s="193"/>
      <c r="C728" s="191">
        <f>"DECODE(C_T."&amp;#REF!&amp;", 0, NULL, C_T."&amp;#REF!&amp;") AS "&amp;#REF!&amp;","</f>
      </c>
      <c r="D728" s="193"/>
      <c r="F728" s="193"/>
      <c r="G728" s="193"/>
      <c r="H728" s="193"/>
      <c r="I728" s="193"/>
      <c r="J728" s="193"/>
    </row>
    <row customHeight="1" ht="11.25">
      <c r="A729" s="191">
        <f>"HTP.P('&lt;"&amp;#REF!&amp;"&gt;' || "&amp;IF(MID(#REF!,1,6)="L_STUB","NULL","REC."&amp;#REF!)&amp;" || '&lt;/"&amp;#REF!&amp;"&gt;');"</f>
      </c>
      <c r="B729" s="193"/>
      <c r="C729" s="191">
        <f>"DECODE(C_T."&amp;#REF!&amp;", 0, NULL, C_T."&amp;#REF!&amp;") AS "&amp;#REF!&amp;","</f>
      </c>
      <c r="D729" s="193"/>
      <c r="F729" s="193"/>
      <c r="G729" s="193"/>
      <c r="H729" s="193"/>
      <c r="I729" s="193"/>
      <c r="J729" s="193"/>
    </row>
    <row customHeight="1" ht="11.25">
      <c r="A730" s="191">
        <f>"HTP.P('&lt;"&amp;#REF!&amp;"&gt;' || "&amp;IF(MID(#REF!,1,6)="L_STUB","NULL","REC."&amp;#REF!)&amp;" || '&lt;/"&amp;#REF!&amp;"&gt;');"</f>
      </c>
      <c r="B730" s="193"/>
      <c r="C730" s="191">
        <f>"DECODE(C_T."&amp;#REF!&amp;", 0, NULL, C_T."&amp;#REF!&amp;") AS "&amp;#REF!&amp;","</f>
      </c>
      <c r="D730" s="193"/>
      <c r="F730" s="193"/>
      <c r="G730" s="193"/>
      <c r="H730" s="193"/>
      <c r="I730" s="193"/>
      <c r="J730" s="193"/>
    </row>
    <row customHeight="1" ht="11.25">
      <c r="A731" s="191">
        <f>"HTP.P('&lt;"&amp;#REF!&amp;"&gt;' || "&amp;IF(MID(#REF!,1,6)="L_STUB","NULL","REC."&amp;#REF!)&amp;" || '&lt;/"&amp;#REF!&amp;"&gt;');"</f>
      </c>
      <c r="B731" s="193"/>
      <c r="C731" s="191">
        <f>"DECODE(C_T."&amp;#REF!&amp;", 0, NULL, C_T."&amp;#REF!&amp;") AS "&amp;#REF!&amp;","</f>
      </c>
      <c r="D731" s="193"/>
      <c r="F731" s="193"/>
      <c r="G731" s="193"/>
      <c r="H731" s="193"/>
      <c r="I731" s="193"/>
      <c r="J731" s="193"/>
    </row>
    <row customHeight="1" ht="11.25">
      <c r="A732" s="191">
        <f>"HTP.P('&lt;"&amp;#REF!&amp;"&gt;' || "&amp;IF(MID(#REF!,1,6)="L_STUB","NULL","REC."&amp;#REF!)&amp;" || '&lt;/"&amp;#REF!&amp;"&gt;');"</f>
      </c>
      <c r="B732" s="193"/>
      <c r="C732" s="191">
        <f>"DECODE(C_T."&amp;#REF!&amp;", 0, NULL, C_T."&amp;#REF!&amp;") AS "&amp;#REF!&amp;","</f>
      </c>
      <c r="D732" s="193"/>
      <c r="F732" s="193"/>
      <c r="G732" s="193"/>
      <c r="H732" s="193"/>
      <c r="I732" s="193"/>
      <c r="J732" s="193"/>
    </row>
    <row customHeight="1" ht="11.25">
      <c r="A733" s="191">
        <f>"HTP.P('&lt;"&amp;#REF!&amp;"&gt;' || "&amp;IF(MID(#REF!,1,6)="L_STUB","NULL","REC."&amp;#REF!)&amp;" || '&lt;/"&amp;#REF!&amp;"&gt;');"</f>
      </c>
      <c r="B733" s="193"/>
      <c r="C733" s="191">
        <f>"DECODE(C_T."&amp;#REF!&amp;", 0, NULL, C_T."&amp;#REF!&amp;") AS "&amp;#REF!&amp;","</f>
      </c>
      <c r="D733" s="193"/>
      <c r="F733" s="193"/>
      <c r="G733" s="193"/>
      <c r="H733" s="193"/>
      <c r="I733" s="193"/>
      <c r="J733" s="193"/>
    </row>
    <row customHeight="1" ht="11.25">
      <c r="A734" s="191">
        <f>"HTP.P('&lt;"&amp;#REF!&amp;"&gt;' || "&amp;IF(MID(#REF!,1,6)="L_STUB","NULL","REC."&amp;#REF!)&amp;" || '&lt;/"&amp;#REF!&amp;"&gt;');"</f>
      </c>
      <c r="B734" s="193"/>
      <c r="C734" s="191">
        <f>"DECODE(C_T."&amp;#REF!&amp;", 0, NULL, C_T."&amp;#REF!&amp;") AS "&amp;#REF!&amp;","</f>
      </c>
      <c r="D734" s="193"/>
      <c r="F734" s="193"/>
      <c r="G734" s="193"/>
      <c r="H734" s="193"/>
      <c r="I734" s="193"/>
      <c r="J734" s="193"/>
    </row>
    <row customHeight="1" ht="11.25">
      <c r="A735" s="191">
        <f>"HTP.P('&lt;"&amp;#REF!&amp;"&gt;' || "&amp;IF(MID(#REF!,1,6)="L_STUB","NULL","REC."&amp;#REF!)&amp;" || '&lt;/"&amp;#REF!&amp;"&gt;');"</f>
      </c>
      <c r="B735" s="193"/>
      <c r="C735" s="191">
        <f>"DECODE(C_T."&amp;#REF!&amp;", 0, NULL, C_T."&amp;#REF!&amp;") AS "&amp;#REF!&amp;","</f>
      </c>
      <c r="D735" s="193"/>
      <c r="F735" s="193"/>
      <c r="G735" s="193"/>
      <c r="H735" s="193"/>
      <c r="I735" s="193"/>
      <c r="J735" s="193"/>
    </row>
    <row customHeight="1" ht="11.25">
      <c r="A736" s="191">
        <f>"HTP.P('&lt;"&amp;#REF!&amp;"&gt;' || "&amp;IF(MID(#REF!,1,6)="L_STUB","NULL","REC."&amp;#REF!)&amp;" || '&lt;/"&amp;#REF!&amp;"&gt;');"</f>
      </c>
      <c r="B736" s="193"/>
      <c r="C736" s="191">
        <f>"DECODE(C_T."&amp;#REF!&amp;", 0, NULL, C_T."&amp;#REF!&amp;") AS "&amp;#REF!&amp;","</f>
      </c>
      <c r="D736" s="193"/>
      <c r="F736" s="193"/>
      <c r="G736" s="193"/>
      <c r="H736" s="193"/>
      <c r="I736" s="193"/>
      <c r="J736" s="193"/>
    </row>
    <row customHeight="1" ht="11.25">
      <c r="A737" s="191">
        <f>"HTP.P('&lt;"&amp;#REF!&amp;"&gt;' || "&amp;IF(MID(#REF!,1,6)="L_STUB","NULL","REC."&amp;#REF!)&amp;" || '&lt;/"&amp;#REF!&amp;"&gt;');"</f>
      </c>
      <c r="B737" s="193"/>
      <c r="C737" s="191">
        <f>"DECODE(C_T."&amp;#REF!&amp;", 0, NULL, C_T."&amp;#REF!&amp;") AS "&amp;#REF!&amp;","</f>
      </c>
      <c r="D737" s="193"/>
      <c r="F737" s="193"/>
      <c r="G737" s="193"/>
      <c r="H737" s="193"/>
      <c r="I737" s="193"/>
      <c r="J737" s="193"/>
    </row>
    <row customHeight="1" ht="11.25">
      <c r="A738" s="191">
        <f>"HTP.P('&lt;"&amp;#REF!&amp;"&gt;' || "&amp;IF(MID(#REF!,1,6)="L_STUB","NULL","REC."&amp;#REF!)&amp;" || '&lt;/"&amp;#REF!&amp;"&gt;');"</f>
      </c>
      <c r="B738" s="193"/>
      <c r="C738" s="191">
        <f>"DECODE(C_T."&amp;#REF!&amp;", 0, NULL, C_T."&amp;#REF!&amp;") AS "&amp;#REF!&amp;","</f>
      </c>
      <c r="D738" s="193"/>
      <c r="F738" s="193"/>
      <c r="G738" s="193"/>
      <c r="H738" s="193"/>
      <c r="I738" s="193"/>
      <c r="J738" s="193"/>
    </row>
    <row customHeight="1" ht="11.25">
      <c r="A739" s="191">
        <f>"HTP.P('&lt;"&amp;#REF!&amp;"&gt;' || "&amp;IF(MID(#REF!,1,6)="L_STUB","NULL","REC."&amp;#REF!)&amp;" || '&lt;/"&amp;#REF!&amp;"&gt;');"</f>
      </c>
      <c r="B739" s="193"/>
      <c r="C739" s="191">
        <f>"DECODE(C_T."&amp;#REF!&amp;", 0, NULL, C_T."&amp;#REF!&amp;") AS "&amp;#REF!&amp;","</f>
      </c>
      <c r="D739" s="193"/>
      <c r="F739" s="193"/>
      <c r="G739" s="193"/>
      <c r="H739" s="193"/>
      <c r="I739" s="193"/>
      <c r="J739" s="193"/>
    </row>
    <row customHeight="1" ht="11.25">
      <c r="A740" s="191">
        <f>"HTP.P('&lt;"&amp;#REF!&amp;"&gt;' || "&amp;IF(MID(#REF!,1,6)="L_STUB","NULL","REC."&amp;#REF!)&amp;" || '&lt;/"&amp;#REF!&amp;"&gt;');"</f>
      </c>
      <c r="B740" s="193"/>
      <c r="C740" s="191">
        <f>"DECODE(C_T."&amp;#REF!&amp;", 0, NULL, C_T."&amp;#REF!&amp;") AS "&amp;#REF!&amp;","</f>
      </c>
      <c r="D740" s="193"/>
      <c r="F740" s="193"/>
      <c r="G740" s="193"/>
      <c r="H740" s="193"/>
      <c r="I740" s="193"/>
      <c r="J740" s="193"/>
    </row>
    <row customHeight="1" ht="11.25">
      <c r="A741" s="191">
        <f>"HTP.P('&lt;"&amp;#REF!&amp;"&gt;' || "&amp;IF(MID(#REF!,1,6)="L_STUB","NULL","REC."&amp;#REF!)&amp;" || '&lt;/"&amp;#REF!&amp;"&gt;');"</f>
      </c>
      <c r="B741" s="193"/>
      <c r="C741" s="191">
        <f>"DECODE(C_T."&amp;#REF!&amp;", 0, NULL, C_T."&amp;#REF!&amp;") AS "&amp;#REF!&amp;","</f>
      </c>
      <c r="D741" s="193"/>
      <c r="F741" s="193"/>
      <c r="G741" s="193"/>
      <c r="H741" s="193"/>
      <c r="I741" s="193"/>
      <c r="J741" s="193"/>
    </row>
    <row customHeight="1" ht="11.25">
      <c r="A742" s="191">
        <f>"HTP.P('&lt;"&amp;#REF!&amp;"&gt;' || "&amp;IF(MID(#REF!,1,6)="L_STUB","NULL","REC."&amp;#REF!)&amp;" || '&lt;/"&amp;#REF!&amp;"&gt;');"</f>
      </c>
      <c r="B742" s="193"/>
      <c r="C742" s="191">
        <f>"DECODE(C_T."&amp;#REF!&amp;", 0, NULL, C_T."&amp;#REF!&amp;") AS "&amp;#REF!&amp;","</f>
      </c>
      <c r="D742" s="193"/>
      <c r="F742" s="193"/>
      <c r="G742" s="193"/>
      <c r="H742" s="193"/>
      <c r="I742" s="193"/>
      <c r="J742" s="193"/>
    </row>
    <row customHeight="1" ht="11.25">
      <c r="A743" s="191">
        <f>"HTP.P('&lt;"&amp;#REF!&amp;"&gt;' || "&amp;IF(MID(#REF!,1,6)="L_STUB","NULL","REC."&amp;#REF!)&amp;" || '&lt;/"&amp;#REF!&amp;"&gt;');"</f>
      </c>
      <c r="B743" s="193"/>
      <c r="C743" s="191">
        <f>"DECODE(C_T."&amp;#REF!&amp;", 0, NULL, C_T."&amp;#REF!&amp;") AS "&amp;#REF!&amp;","</f>
      </c>
      <c r="D743" s="193"/>
      <c r="F743" s="193"/>
      <c r="G743" s="193"/>
      <c r="H743" s="193"/>
      <c r="I743" s="193"/>
      <c r="J743" s="193"/>
    </row>
    <row customHeight="1" ht="11.25">
      <c r="A744" s="191">
        <f>"HTP.P('&lt;"&amp;#REF!&amp;"&gt;' || "&amp;IF(MID(#REF!,1,6)="L_STUB","NULL","REC."&amp;#REF!)&amp;" || '&lt;/"&amp;#REF!&amp;"&gt;');"</f>
      </c>
      <c r="B744" s="193"/>
      <c r="C744" s="191">
        <f>"DECODE(C_T."&amp;#REF!&amp;", 0, NULL, C_T."&amp;#REF!&amp;") AS "&amp;#REF!&amp;","</f>
      </c>
      <c r="D744" s="193"/>
      <c r="F744" s="193"/>
      <c r="G744" s="193"/>
      <c r="H744" s="193"/>
      <c r="I744" s="193"/>
      <c r="J744" s="193"/>
    </row>
    <row customHeight="1" ht="11.25">
      <c r="A745" s="191">
        <f>"HTP.P('&lt;"&amp;#REF!&amp;"&gt;' || "&amp;IF(MID(#REF!,1,6)="L_STUB","NULL","REC."&amp;#REF!)&amp;" || '&lt;/"&amp;#REF!&amp;"&gt;');"</f>
      </c>
      <c r="B745" s="193"/>
      <c r="C745" s="191">
        <f>"DECODE(C_T."&amp;#REF!&amp;", 0, NULL, C_T."&amp;#REF!&amp;") AS "&amp;#REF!&amp;","</f>
      </c>
      <c r="D745" s="193"/>
      <c r="F745" s="193"/>
      <c r="G745" s="193"/>
      <c r="H745" s="193"/>
      <c r="I745" s="193"/>
      <c r="J745" s="193"/>
    </row>
    <row customHeight="1" ht="11.25">
      <c r="A746" s="191">
        <f>"HTP.P('&lt;"&amp;#REF!&amp;"&gt;' || "&amp;IF(MID(#REF!,1,6)="L_STUB","NULL","REC."&amp;#REF!)&amp;" || '&lt;/"&amp;#REF!&amp;"&gt;');"</f>
      </c>
      <c r="B746" s="193"/>
      <c r="C746" s="191">
        <f>"DECODE(C_T."&amp;#REF!&amp;", 0, NULL, C_T."&amp;#REF!&amp;") AS "&amp;#REF!&amp;","</f>
      </c>
      <c r="D746" s="193"/>
      <c r="F746" s="193"/>
      <c r="G746" s="193"/>
      <c r="H746" s="193"/>
      <c r="I746" s="193"/>
      <c r="J746" s="193"/>
    </row>
    <row customHeight="1" ht="11.25">
      <c r="A747" s="191">
        <f>"HTP.P('&lt;"&amp;#REF!&amp;"&gt;' || "&amp;IF(MID(#REF!,1,6)="L_STUB","NULL","REC."&amp;#REF!)&amp;" || '&lt;/"&amp;#REF!&amp;"&gt;');"</f>
      </c>
      <c r="B747" s="193"/>
      <c r="C747" s="191">
        <f>"DECODE(C_T."&amp;#REF!&amp;", 0, NULL, C_T."&amp;#REF!&amp;") AS "&amp;#REF!&amp;","</f>
      </c>
      <c r="D747" s="193"/>
      <c r="F747" s="193"/>
      <c r="G747" s="193"/>
      <c r="H747" s="193"/>
      <c r="I747" s="193"/>
      <c r="J747" s="193"/>
    </row>
    <row customHeight="1" ht="11.25">
      <c r="A748" s="191">
        <f>"HTP.P('&lt;"&amp;#REF!&amp;"&gt;' || "&amp;IF(MID(#REF!,1,6)="L_STUB","NULL","REC."&amp;#REF!)&amp;" || '&lt;/"&amp;#REF!&amp;"&gt;');"</f>
      </c>
      <c r="B748" s="193"/>
      <c r="C748" s="191">
        <f>"DECODE(C_T."&amp;#REF!&amp;", 0, NULL, C_T."&amp;#REF!&amp;") AS "&amp;#REF!&amp;","</f>
      </c>
      <c r="D748" s="193"/>
      <c r="F748" s="193"/>
      <c r="G748" s="193"/>
      <c r="H748" s="193"/>
      <c r="I748" s="193"/>
      <c r="J748" s="193"/>
    </row>
    <row customHeight="1" ht="11.25">
      <c r="A749" s="191">
        <f>"HTP.P('&lt;"&amp;#REF!&amp;"&gt;' || "&amp;IF(MID(#REF!,1,6)="L_STUB","NULL","REC."&amp;#REF!)&amp;" || '&lt;/"&amp;#REF!&amp;"&gt;');"</f>
      </c>
      <c r="B749" s="193"/>
      <c r="C749" s="191">
        <f>"DECODE(C_T."&amp;#REF!&amp;", 0, NULL, C_T."&amp;#REF!&amp;") AS "&amp;#REF!&amp;","</f>
      </c>
      <c r="D749" s="193"/>
      <c r="F749" s="193"/>
      <c r="G749" s="193"/>
      <c r="H749" s="193"/>
      <c r="I749" s="193"/>
      <c r="J749" s="193"/>
    </row>
    <row customHeight="1" ht="11.25">
      <c r="A750" s="191">
        <f>"HTP.P('&lt;"&amp;#REF!&amp;"&gt;' || "&amp;IF(MID(#REF!,1,6)="L_STUB","NULL","REC."&amp;#REF!)&amp;" || '&lt;/"&amp;#REF!&amp;"&gt;');"</f>
      </c>
      <c r="B750" s="193"/>
      <c r="C750" s="191">
        <f>"DECODE(C_T."&amp;#REF!&amp;", 0, NULL, C_T."&amp;#REF!&amp;") AS "&amp;#REF!&amp;","</f>
      </c>
      <c r="D750" s="193"/>
      <c r="F750" s="193"/>
      <c r="G750" s="193"/>
      <c r="H750" s="193"/>
      <c r="I750" s="193"/>
      <c r="J750" s="193"/>
    </row>
    <row customHeight="1" ht="11.25">
      <c r="A751" s="191">
        <f>"HTP.P('&lt;"&amp;#REF!&amp;"&gt;' || "&amp;IF(MID(#REF!,1,6)="L_STUB","NULL","REC."&amp;#REF!)&amp;" || '&lt;/"&amp;#REF!&amp;"&gt;');"</f>
      </c>
      <c r="B751" s="193"/>
      <c r="C751" s="191">
        <f>"DECODE(C_T."&amp;#REF!&amp;", 0, NULL, C_T."&amp;#REF!&amp;") AS "&amp;#REF!&amp;","</f>
      </c>
      <c r="D751" s="193"/>
      <c r="F751" s="193"/>
      <c r="G751" s="193"/>
      <c r="H751" s="193"/>
      <c r="I751" s="193"/>
      <c r="J751" s="193"/>
    </row>
    <row customHeight="1" ht="11.25">
      <c r="A752" s="191">
        <f>"HTP.P('&lt;"&amp;#REF!&amp;"&gt;' || "&amp;IF(MID(#REF!,1,6)="L_STUB","NULL","REC."&amp;#REF!)&amp;" || '&lt;/"&amp;#REF!&amp;"&gt;');"</f>
      </c>
      <c r="B752" s="193"/>
      <c r="C752" s="191">
        <f>"DECODE(C_T."&amp;#REF!&amp;", 0, NULL, C_T."&amp;#REF!&amp;") AS "&amp;#REF!&amp;","</f>
      </c>
      <c r="D752" s="193"/>
      <c r="F752" s="193"/>
      <c r="G752" s="193"/>
      <c r="H752" s="193"/>
      <c r="I752" s="193"/>
      <c r="J752" s="193"/>
    </row>
    <row customHeight="1" ht="11.25">
      <c r="A753" s="191">
        <f>"HTP.P('&lt;"&amp;#REF!&amp;"&gt;' || "&amp;IF(MID(#REF!,1,6)="L_STUB","NULL","REC."&amp;#REF!)&amp;" || '&lt;/"&amp;#REF!&amp;"&gt;');"</f>
      </c>
      <c r="B753" s="193"/>
      <c r="C753" s="191">
        <f>"DECODE(C_T."&amp;#REF!&amp;", 0, NULL, C_T."&amp;#REF!&amp;") AS "&amp;#REF!&amp;","</f>
      </c>
      <c r="D753" s="193"/>
      <c r="F753" s="193"/>
      <c r="G753" s="193"/>
      <c r="H753" s="193"/>
      <c r="I753" s="193"/>
      <c r="J753" s="193"/>
    </row>
    <row customHeight="1" ht="11.25">
      <c r="A754" s="191">
        <f>"HTP.P('&lt;"&amp;#REF!&amp;"&gt;' || "&amp;IF(MID(#REF!,1,6)="L_STUB","NULL","REC."&amp;#REF!)&amp;" || '&lt;/"&amp;#REF!&amp;"&gt;');"</f>
      </c>
      <c r="B754" s="193"/>
      <c r="C754" s="191">
        <f>"DECODE(C_T."&amp;#REF!&amp;", 0, NULL, C_T."&amp;#REF!&amp;") AS "&amp;#REF!&amp;","</f>
      </c>
      <c r="D754" s="193"/>
      <c r="F754" s="193"/>
      <c r="G754" s="193"/>
      <c r="H754" s="193"/>
      <c r="I754" s="193"/>
      <c r="J754" s="193"/>
    </row>
    <row customHeight="1" ht="11.25">
      <c r="A755" s="193"/>
      <c r="B755" s="193"/>
      <c r="C755" s="193"/>
      <c r="D755" s="193"/>
      <c r="F755" s="193"/>
      <c r="G755" s="193"/>
      <c r="H755" s="193"/>
      <c r="I755" s="193"/>
      <c r="J755" s="193"/>
    </row>
    <row customHeight="1" ht="11.25">
      <c r="A756" s="193"/>
      <c r="B756" s="193"/>
      <c r="C756" s="193"/>
      <c r="D756" s="193"/>
      <c r="F756" s="193"/>
      <c r="G756" s="193"/>
      <c r="H756" s="193"/>
      <c r="I756" s="193"/>
      <c r="J756" s="193"/>
    </row>
    <row customHeight="1" ht="11.25">
      <c r="A757" s="193"/>
      <c r="B757" s="193"/>
      <c r="C757" s="193"/>
      <c r="D757" s="193"/>
      <c r="F757" s="193"/>
      <c r="G757" s="193"/>
      <c r="H757" s="193"/>
      <c r="I757" s="193"/>
      <c r="J757" s="193"/>
    </row>
    <row customHeight="1" ht="11.25">
      <c r="A758" s="193"/>
      <c r="B758" s="193"/>
      <c r="C758" s="193"/>
      <c r="D758" s="193"/>
      <c r="F758" s="193"/>
      <c r="G758" s="193"/>
      <c r="H758" s="193"/>
      <c r="I758" s="193"/>
      <c r="J758" s="193"/>
    </row>
    <row customHeight="1" ht="11.25">
      <c r="A759" s="193"/>
      <c r="B759" s="193"/>
      <c r="C759" s="193"/>
      <c r="D759" s="193"/>
      <c r="F759" s="193"/>
      <c r="G759" s="193"/>
      <c r="H759" s="193"/>
      <c r="I759" s="193"/>
      <c r="J759" s="193"/>
    </row>
    <row customHeight="1" ht="11.25">
      <c r="A760" s="193"/>
      <c r="B760" s="193"/>
      <c r="C760" s="193"/>
      <c r="D760" s="193"/>
      <c r="F760" s="193"/>
      <c r="G760" s="193"/>
      <c r="H760" s="193"/>
      <c r="I760" s="193"/>
      <c r="J760" s="193"/>
    </row>
    <row customHeight="1" ht="11.25">
      <c r="A761" s="191">
        <f>"HTP.P('&lt;"&amp;#REF!&amp;"&gt;' || "&amp;IF(MID(#REF!,1,6)="L_STUB","NULL","REC."&amp;#REF!)&amp;" || '&lt;/"&amp;#REF!&amp;"&gt;');"</f>
      </c>
      <c r="B761" s="193"/>
      <c r="C761" s="191">
        <f>"DECODE(C_T."&amp;#REF!&amp;", 0, NULL, C_T."&amp;#REF!&amp;") AS "&amp;#REF!&amp;","</f>
      </c>
      <c r="D761" s="193"/>
      <c r="F761" s="193"/>
      <c r="G761" s="193"/>
      <c r="H761" s="193"/>
      <c r="I761" s="193"/>
      <c r="J761" s="193"/>
    </row>
    <row customHeight="1" ht="11.25">
      <c r="A762" s="191">
        <f>"HTP.P('&lt;"&amp;#REF!&amp;"&gt;' || "&amp;IF(MID(#REF!,1,6)="L_STUB","NULL","REC."&amp;#REF!)&amp;" || '&lt;/"&amp;#REF!&amp;"&gt;');"</f>
      </c>
      <c r="B762" s="193"/>
      <c r="C762" s="191">
        <f>"DECODE(C_T."&amp;#REF!&amp;", 0, NULL, C_T."&amp;#REF!&amp;") AS "&amp;#REF!&amp;","</f>
      </c>
      <c r="D762" s="193"/>
      <c r="F762" s="193"/>
      <c r="G762" s="193"/>
      <c r="H762" s="193"/>
      <c r="I762" s="193"/>
      <c r="J762" s="193"/>
    </row>
    <row customHeight="1" ht="11.25">
      <c r="A763" s="191">
        <f>"HTP.P('&lt;"&amp;#REF!&amp;"&gt;' || "&amp;IF(MID(#REF!,1,6)="L_STUB","NULL","REC."&amp;#REF!)&amp;" || '&lt;/"&amp;#REF!&amp;"&gt;');"</f>
      </c>
      <c r="B763" s="193"/>
      <c r="C763" s="191">
        <f>"DECODE(C_T."&amp;#REF!&amp;", 0, NULL, C_T."&amp;#REF!&amp;") AS "&amp;#REF!&amp;","</f>
      </c>
      <c r="D763" s="193"/>
      <c r="F763" s="193"/>
      <c r="G763" s="193"/>
      <c r="H763" s="193"/>
      <c r="I763" s="193"/>
      <c r="J763" s="193"/>
    </row>
    <row customHeight="1" ht="11.25">
      <c r="A764" s="191">
        <f>"HTP.P('&lt;"&amp;#REF!&amp;"&gt;' || "&amp;IF(MID(#REF!,1,6)="L_STUB","NULL","REC."&amp;#REF!)&amp;" || '&lt;/"&amp;#REF!&amp;"&gt;');"</f>
      </c>
      <c r="B764" s="193"/>
      <c r="C764" s="191">
        <f>"DECODE(C_T."&amp;#REF!&amp;", 0, NULL, C_T."&amp;#REF!&amp;") AS "&amp;#REF!&amp;","</f>
      </c>
      <c r="D764" s="193"/>
      <c r="F764" s="193"/>
      <c r="G764" s="193"/>
      <c r="H764" s="193"/>
      <c r="I764" s="193"/>
      <c r="J764" s="193"/>
    </row>
    <row customHeight="1" ht="11.25">
      <c r="A765" s="191">
        <f>"HTP.P('&lt;"&amp;#REF!&amp;"&gt;' || "&amp;IF(MID(#REF!,1,6)="L_STUB","NULL","REC."&amp;#REF!)&amp;" || '&lt;/"&amp;#REF!&amp;"&gt;');"</f>
      </c>
      <c r="B765" s="193"/>
      <c r="C765" s="191">
        <f>"DECODE(C_T."&amp;#REF!&amp;", 0, NULL, C_T."&amp;#REF!&amp;") AS "&amp;#REF!&amp;","</f>
      </c>
      <c r="D765" s="193"/>
      <c r="F765" s="193"/>
      <c r="G765" s="193"/>
      <c r="H765" s="193"/>
      <c r="I765" s="193"/>
      <c r="J765" s="193"/>
    </row>
    <row customHeight="1" ht="11.25">
      <c r="A766" s="191">
        <f>"HTP.P('&lt;"&amp;#REF!&amp;"&gt;' || "&amp;IF(MID(#REF!,1,6)="L_STUB","NULL","REC."&amp;#REF!)&amp;" || '&lt;/"&amp;#REF!&amp;"&gt;');"</f>
      </c>
      <c r="B766" s="193"/>
      <c r="C766" s="191">
        <f>"DECODE(C_T."&amp;#REF!&amp;", 0, NULL, C_T."&amp;#REF!&amp;") AS "&amp;#REF!&amp;","</f>
      </c>
      <c r="D766" s="193"/>
      <c r="F766" s="193"/>
      <c r="G766" s="193"/>
      <c r="H766" s="193"/>
      <c r="I766" s="193"/>
      <c r="J766" s="193"/>
    </row>
    <row customHeight="1" ht="11.25">
      <c r="A767" s="191">
        <f>"HTP.P('&lt;"&amp;#REF!&amp;"&gt;' || "&amp;IF(MID(#REF!,1,6)="L_STUB","NULL","REC."&amp;#REF!)&amp;" || '&lt;/"&amp;#REF!&amp;"&gt;');"</f>
      </c>
      <c r="B767" s="193"/>
      <c r="C767" s="191">
        <f>"DECODE(C_T."&amp;#REF!&amp;", 0, NULL, C_T."&amp;#REF!&amp;") AS "&amp;#REF!&amp;","</f>
      </c>
      <c r="D767" s="193"/>
      <c r="F767" s="193"/>
      <c r="G767" s="193"/>
      <c r="H767" s="193"/>
      <c r="I767" s="193"/>
      <c r="J767" s="193"/>
    </row>
    <row customHeight="1" ht="11.25">
      <c r="A768" s="191">
        <f>"HTP.P('&lt;"&amp;#REF!&amp;"&gt;' || "&amp;IF(MID(#REF!,1,6)="L_STUB","NULL","REC."&amp;#REF!)&amp;" || '&lt;/"&amp;#REF!&amp;"&gt;');"</f>
      </c>
      <c r="B768" s="193"/>
      <c r="C768" s="191">
        <f>"DECODE(C_T."&amp;#REF!&amp;", 0, NULL, C_T."&amp;#REF!&amp;") AS "&amp;#REF!&amp;","</f>
      </c>
      <c r="D768" s="193"/>
      <c r="F768" s="193"/>
      <c r="G768" s="193"/>
      <c r="H768" s="193"/>
      <c r="I768" s="193"/>
      <c r="J768" s="193"/>
    </row>
    <row customHeight="1" ht="11.25">
      <c r="A769" s="191">
        <f>"HTP.P('&lt;"&amp;#REF!&amp;"&gt;' || "&amp;IF(MID(#REF!,1,6)="L_STUB","NULL","REC."&amp;#REF!)&amp;" || '&lt;/"&amp;#REF!&amp;"&gt;');"</f>
      </c>
      <c r="B769" s="193"/>
      <c r="C769" s="191">
        <f>"DECODE(C_T."&amp;#REF!&amp;", 0, NULL, C_T."&amp;#REF!&amp;") AS "&amp;#REF!&amp;","</f>
      </c>
      <c r="D769" s="193"/>
      <c r="F769" s="193"/>
      <c r="G769" s="193"/>
      <c r="H769" s="193"/>
      <c r="I769" s="193"/>
      <c r="J769" s="193"/>
    </row>
    <row customHeight="1" ht="11.25">
      <c r="A770" s="191">
        <f>"HTP.P('&lt;"&amp;#REF!&amp;"&gt;' || "&amp;IF(MID(#REF!,1,6)="L_STUB","NULL","REC."&amp;#REF!)&amp;" || '&lt;/"&amp;#REF!&amp;"&gt;');"</f>
      </c>
      <c r="B770" s="193"/>
      <c r="C770" s="191">
        <f>"DECODE(C_T."&amp;#REF!&amp;", 0, NULL, C_T."&amp;#REF!&amp;") AS "&amp;#REF!&amp;","</f>
      </c>
      <c r="D770" s="193"/>
      <c r="F770" s="193"/>
      <c r="G770" s="193"/>
      <c r="H770" s="193"/>
      <c r="I770" s="193"/>
      <c r="J770" s="193"/>
    </row>
    <row customHeight="1" ht="11.25">
      <c r="A771" s="191">
        <f>"HTP.P('&lt;"&amp;#REF!&amp;"&gt;' || "&amp;IF(MID(#REF!,1,6)="L_STUB","NULL","REC."&amp;#REF!)&amp;" || '&lt;/"&amp;#REF!&amp;"&gt;');"</f>
      </c>
      <c r="B771" s="193"/>
      <c r="C771" s="191">
        <f>"DECODE(C_T."&amp;#REF!&amp;", 0, NULL, C_T."&amp;#REF!&amp;") AS "&amp;#REF!&amp;","</f>
      </c>
      <c r="D771" s="193"/>
      <c r="F771" s="193"/>
      <c r="G771" s="193"/>
      <c r="H771" s="193"/>
      <c r="I771" s="193"/>
      <c r="J771" s="193"/>
    </row>
    <row customHeight="1" ht="11.25">
      <c r="A772" s="191">
        <f>"HTP.P('&lt;"&amp;#REF!&amp;"&gt;' || "&amp;IF(MID(#REF!,1,6)="L_STUB","NULL","REC."&amp;#REF!)&amp;" || '&lt;/"&amp;#REF!&amp;"&gt;');"</f>
      </c>
      <c r="B772" s="193"/>
      <c r="C772" s="191">
        <f>"DECODE(C_T."&amp;#REF!&amp;", 0, NULL, C_T."&amp;#REF!&amp;") AS "&amp;#REF!&amp;","</f>
      </c>
      <c r="D772" s="193"/>
      <c r="F772" s="193"/>
      <c r="G772" s="193"/>
      <c r="H772" s="193"/>
      <c r="I772" s="193"/>
      <c r="J772" s="193"/>
    </row>
    <row customHeight="1" ht="11.25">
      <c r="A773" s="191">
        <f>"HTP.P('&lt;"&amp;#REF!&amp;"&gt;' || "&amp;IF(MID(#REF!,1,6)="L_STUB","NULL","REC."&amp;#REF!)&amp;" || '&lt;/"&amp;#REF!&amp;"&gt;');"</f>
      </c>
      <c r="B773" s="193"/>
      <c r="C773" s="191">
        <f>"DECODE(C_T."&amp;#REF!&amp;", 0, NULL, C_T."&amp;#REF!&amp;") AS "&amp;#REF!&amp;","</f>
      </c>
      <c r="D773" s="193"/>
      <c r="F773" s="193"/>
      <c r="G773" s="193"/>
      <c r="H773" s="193"/>
      <c r="I773" s="193"/>
      <c r="J773" s="193"/>
    </row>
    <row customHeight="1" ht="11.25">
      <c r="A774" s="191">
        <f>"HTP.P('&lt;"&amp;#REF!&amp;"&gt;' || "&amp;IF(MID(#REF!,1,6)="L_STUB","NULL","REC."&amp;#REF!)&amp;" || '&lt;/"&amp;#REF!&amp;"&gt;');"</f>
      </c>
      <c r="B774" s="193"/>
      <c r="C774" s="191">
        <f>"DECODE(C_T."&amp;#REF!&amp;", 0, NULL, C_T."&amp;#REF!&amp;") AS "&amp;#REF!&amp;","</f>
      </c>
      <c r="D774" s="193"/>
      <c r="F774" s="193"/>
      <c r="G774" s="193"/>
      <c r="H774" s="193"/>
      <c r="I774" s="193"/>
      <c r="J774" s="193"/>
    </row>
    <row customHeight="1" ht="11.25">
      <c r="A775" s="191">
        <f>"HTP.P('&lt;"&amp;#REF!&amp;"&gt;' || "&amp;IF(MID(#REF!,1,6)="L_STUB","NULL","REC."&amp;#REF!)&amp;" || '&lt;/"&amp;#REF!&amp;"&gt;');"</f>
      </c>
      <c r="B775" s="193"/>
      <c r="C775" s="191">
        <f>"DECODE(C_T."&amp;#REF!&amp;", 0, NULL, C_T."&amp;#REF!&amp;") AS "&amp;#REF!&amp;","</f>
      </c>
      <c r="D775" s="193"/>
      <c r="F775" s="193"/>
      <c r="G775" s="193"/>
      <c r="H775" s="193"/>
      <c r="I775" s="193"/>
      <c r="J775" s="193"/>
    </row>
    <row customHeight="1" ht="11.25">
      <c r="A776" s="191">
        <f>"HTP.P('&lt;"&amp;#REF!&amp;"&gt;' || "&amp;IF(MID(#REF!,1,6)="L_STUB","NULL","REC."&amp;#REF!)&amp;" || '&lt;/"&amp;#REF!&amp;"&gt;');"</f>
      </c>
      <c r="B776" s="193"/>
      <c r="C776" s="191">
        <f>"DECODE(C_T."&amp;#REF!&amp;", 0, NULL, C_T."&amp;#REF!&amp;") AS "&amp;#REF!&amp;","</f>
      </c>
      <c r="D776" s="193"/>
      <c r="F776" s="193"/>
      <c r="G776" s="193"/>
      <c r="H776" s="193"/>
      <c r="I776" s="193"/>
      <c r="J776" s="193"/>
    </row>
    <row customHeight="1" ht="11.25">
      <c r="A777" s="191">
        <f>"HTP.P('&lt;"&amp;#REF!&amp;"&gt;' || "&amp;IF(MID(#REF!,1,6)="L_STUB","NULL","REC."&amp;#REF!)&amp;" || '&lt;/"&amp;#REF!&amp;"&gt;');"</f>
      </c>
      <c r="B777" s="193"/>
      <c r="C777" s="191">
        <f>"DECODE(C_T."&amp;#REF!&amp;", 0, NULL, C_T."&amp;#REF!&amp;") AS "&amp;#REF!&amp;","</f>
      </c>
      <c r="D777" s="193"/>
      <c r="F777" s="193"/>
      <c r="G777" s="193"/>
      <c r="H777" s="193"/>
      <c r="I777" s="193"/>
      <c r="J777" s="193"/>
    </row>
    <row customHeight="1" ht="11.25">
      <c r="A778" s="191">
        <f>"HTP.P('&lt;"&amp;#REF!&amp;"&gt;' || "&amp;IF(MID(#REF!,1,6)="L_STUB","NULL","REC."&amp;#REF!)&amp;" || '&lt;/"&amp;#REF!&amp;"&gt;');"</f>
      </c>
      <c r="B778" s="193"/>
      <c r="C778" s="191">
        <f>"DECODE(C_T."&amp;#REF!&amp;", 0, NULL, C_T."&amp;#REF!&amp;") AS "&amp;#REF!&amp;","</f>
      </c>
      <c r="D778" s="193"/>
      <c r="F778" s="193"/>
      <c r="G778" s="193"/>
      <c r="H778" s="193"/>
      <c r="I778" s="193"/>
      <c r="J778" s="193"/>
    </row>
    <row customHeight="1" ht="11.25">
      <c r="A779" s="191">
        <f>"HTP.P('&lt;"&amp;#REF!&amp;"&gt;' || "&amp;IF(MID(#REF!,1,6)="L_STUB","NULL","REC."&amp;#REF!)&amp;" || '&lt;/"&amp;#REF!&amp;"&gt;');"</f>
      </c>
      <c r="B779" s="193"/>
      <c r="C779" s="191">
        <f>"DECODE(C_T."&amp;#REF!&amp;", 0, NULL, C_T."&amp;#REF!&amp;") AS "&amp;#REF!&amp;","</f>
      </c>
      <c r="D779" s="193"/>
      <c r="F779" s="193"/>
      <c r="G779" s="193"/>
      <c r="H779" s="193"/>
      <c r="I779" s="193"/>
      <c r="J779" s="193"/>
    </row>
    <row customHeight="1" ht="11.25">
      <c r="A780" s="191">
        <f>"HTP.P('&lt;"&amp;#REF!&amp;"&gt;' || "&amp;IF(MID(#REF!,1,6)="L_STUB","NULL","REC."&amp;#REF!)&amp;" || '&lt;/"&amp;#REF!&amp;"&gt;');"</f>
      </c>
      <c r="B780" s="193"/>
      <c r="C780" s="191">
        <f>"DECODE(C_T."&amp;#REF!&amp;", 0, NULL, C_T."&amp;#REF!&amp;") AS "&amp;#REF!&amp;","</f>
      </c>
      <c r="D780" s="193"/>
      <c r="F780" s="193"/>
      <c r="G780" s="193"/>
      <c r="H780" s="193"/>
      <c r="I780" s="193"/>
      <c r="J780" s="193"/>
    </row>
    <row customHeight="1" ht="11.25">
      <c r="A781" s="191">
        <f>"HTP.P('&lt;"&amp;#REF!&amp;"&gt;' || "&amp;IF(MID(#REF!,1,6)="L_STUB","NULL","REC."&amp;#REF!)&amp;" || '&lt;/"&amp;#REF!&amp;"&gt;');"</f>
      </c>
      <c r="B781" s="193"/>
      <c r="C781" s="191">
        <f>"DECODE(C_T."&amp;#REF!&amp;", 0, NULL, C_T."&amp;#REF!&amp;") AS "&amp;#REF!&amp;","</f>
      </c>
      <c r="D781" s="193"/>
      <c r="F781" s="193"/>
      <c r="G781" s="193"/>
      <c r="H781" s="193"/>
      <c r="I781" s="193"/>
      <c r="J781" s="193"/>
    </row>
    <row customHeight="1" ht="11.25">
      <c r="A782" s="191">
        <f>"HTP.P('&lt;"&amp;#REF!&amp;"&gt;' || "&amp;IF(MID(#REF!,1,6)="L_STUB","NULL","REC."&amp;#REF!)&amp;" || '&lt;/"&amp;#REF!&amp;"&gt;');"</f>
      </c>
      <c r="B782" s="193"/>
      <c r="C782" s="191">
        <f>"DECODE(C_T."&amp;#REF!&amp;", 0, NULL, C_T."&amp;#REF!&amp;") AS "&amp;#REF!&amp;","</f>
      </c>
      <c r="D782" s="193"/>
      <c r="F782" s="193"/>
      <c r="G782" s="193"/>
      <c r="H782" s="193"/>
      <c r="I782" s="193"/>
      <c r="J782" s="193"/>
    </row>
    <row customHeight="1" ht="11.25">
      <c r="A783" s="191">
        <f>"HTP.P('&lt;"&amp;#REF!&amp;"&gt;' || "&amp;IF(MID(#REF!,1,6)="L_STUB","NULL","REC."&amp;#REF!)&amp;" || '&lt;/"&amp;#REF!&amp;"&gt;');"</f>
      </c>
      <c r="B783" s="193"/>
      <c r="C783" s="191">
        <f>"DECODE(C_T."&amp;#REF!&amp;", 0, NULL, C_T."&amp;#REF!&amp;") AS "&amp;#REF!&amp;","</f>
      </c>
      <c r="D783" s="193"/>
      <c r="F783" s="193"/>
      <c r="G783" s="193"/>
      <c r="H783" s="193"/>
      <c r="I783" s="193"/>
      <c r="J783" s="193"/>
    </row>
    <row customHeight="1" ht="11.25">
      <c r="A784" s="191">
        <f>"HTP.P('&lt;"&amp;#REF!&amp;"&gt;' || "&amp;IF(MID(#REF!,1,6)="L_STUB","NULL","REC."&amp;#REF!)&amp;" || '&lt;/"&amp;#REF!&amp;"&gt;');"</f>
      </c>
      <c r="B784" s="193"/>
      <c r="C784" s="191">
        <f>"DECODE(C_T."&amp;#REF!&amp;", 0, NULL, C_T."&amp;#REF!&amp;") AS "&amp;#REF!&amp;","</f>
      </c>
      <c r="D784" s="193"/>
      <c r="F784" s="193"/>
      <c r="G784" s="193"/>
      <c r="H784" s="193"/>
      <c r="I784" s="193"/>
      <c r="J784" s="193"/>
    </row>
    <row customHeight="1" ht="11.25">
      <c r="A785" s="191">
        <f>"HTP.P('&lt;"&amp;#REF!&amp;"&gt;' || "&amp;IF(MID(#REF!,1,6)="L_STUB","NULL","REC."&amp;#REF!)&amp;" || '&lt;/"&amp;#REF!&amp;"&gt;');"</f>
      </c>
      <c r="B785" s="193"/>
      <c r="C785" s="191">
        <f>"DECODE(C_T."&amp;#REF!&amp;", 0, NULL, C_T."&amp;#REF!&amp;") AS "&amp;#REF!&amp;","</f>
      </c>
      <c r="D785" s="193"/>
      <c r="F785" s="193"/>
      <c r="G785" s="193"/>
      <c r="H785" s="193"/>
      <c r="I785" s="193"/>
      <c r="J785" s="193"/>
    </row>
    <row customHeight="1" ht="11.25">
      <c r="A786" s="191">
        <f>"HTP.P('&lt;"&amp;#REF!&amp;"&gt;' || "&amp;IF(MID(#REF!,1,6)="L_STUB","NULL","REC."&amp;#REF!)&amp;" || '&lt;/"&amp;#REF!&amp;"&gt;');"</f>
      </c>
      <c r="B786" s="193"/>
      <c r="C786" s="191">
        <f>"DECODE(C_T."&amp;#REF!&amp;", 0, NULL, C_T."&amp;#REF!&amp;") AS "&amp;#REF!&amp;","</f>
      </c>
      <c r="D786" s="193"/>
      <c r="F786" s="193"/>
      <c r="G786" s="193"/>
      <c r="H786" s="193"/>
      <c r="I786" s="193"/>
      <c r="J786" s="193"/>
    </row>
    <row customHeight="1" ht="11.25">
      <c r="A787" s="191">
        <f>"HTP.P('&lt;"&amp;#REF!&amp;"&gt;' || "&amp;IF(MID(#REF!,1,6)="L_STUB","NULL","REC."&amp;#REF!)&amp;" || '&lt;/"&amp;#REF!&amp;"&gt;');"</f>
      </c>
      <c r="B787" s="193"/>
      <c r="C787" s="191">
        <f>"DECODE(C_T."&amp;#REF!&amp;", 0, NULL, C_T."&amp;#REF!&amp;") AS "&amp;#REF!&amp;","</f>
      </c>
      <c r="D787" s="193"/>
      <c r="F787" s="193"/>
      <c r="G787" s="193"/>
      <c r="H787" s="193"/>
      <c r="I787" s="193"/>
      <c r="J787" s="193"/>
    </row>
    <row customHeight="1" ht="11.25">
      <c r="A788" s="191">
        <f>"HTP.P('&lt;"&amp;#REF!&amp;"&gt;' || "&amp;IF(MID(#REF!,1,6)="L_STUB","NULL","REC."&amp;#REF!)&amp;" || '&lt;/"&amp;#REF!&amp;"&gt;');"</f>
      </c>
      <c r="B788" s="193"/>
      <c r="C788" s="191">
        <f>"DECODE(C_T."&amp;#REF!&amp;", 0, NULL, C_T."&amp;#REF!&amp;") AS "&amp;#REF!&amp;","</f>
      </c>
      <c r="D788" s="193"/>
      <c r="F788" s="193"/>
      <c r="G788" s="193"/>
      <c r="H788" s="193"/>
      <c r="I788" s="193"/>
      <c r="J788" s="193"/>
    </row>
    <row customHeight="1" ht="11.25">
      <c r="A789" s="191">
        <f>"HTP.P('&lt;"&amp;#REF!&amp;"&gt;' || "&amp;IF(MID(#REF!,1,6)="L_STUB","NULL","REC."&amp;#REF!)&amp;" || '&lt;/"&amp;#REF!&amp;"&gt;');"</f>
      </c>
      <c r="B789" s="193"/>
      <c r="C789" s="191">
        <f>"DECODE(C_T."&amp;#REF!&amp;", 0, NULL, C_T."&amp;#REF!&amp;") AS "&amp;#REF!&amp;","</f>
      </c>
      <c r="D789" s="193"/>
      <c r="F789" s="193"/>
      <c r="G789" s="193"/>
      <c r="H789" s="193"/>
      <c r="I789" s="193"/>
      <c r="J789" s="193"/>
    </row>
    <row customHeight="1" ht="11.25">
      <c r="A790" s="191">
        <f>"HTP.P('&lt;"&amp;#REF!&amp;"&gt;' || "&amp;IF(MID(#REF!,1,6)="L_STUB","NULL","REC."&amp;#REF!)&amp;" || '&lt;/"&amp;#REF!&amp;"&gt;');"</f>
      </c>
      <c r="B790" s="193"/>
      <c r="C790" s="191">
        <f>"DECODE(C_T."&amp;#REF!&amp;", 0, NULL, C_T."&amp;#REF!&amp;") AS "&amp;#REF!&amp;","</f>
      </c>
      <c r="D790" s="193"/>
      <c r="F790" s="193"/>
      <c r="G790" s="193"/>
      <c r="H790" s="193"/>
      <c r="I790" s="193"/>
      <c r="J790" s="193"/>
    </row>
    <row customHeight="1" ht="11.25">
      <c r="A791" s="191">
        <f>"HTP.P('&lt;"&amp;#REF!&amp;"&gt;' || "&amp;IF(MID(#REF!,1,6)="L_STUB","NULL","REC."&amp;#REF!)&amp;" || '&lt;/"&amp;#REF!&amp;"&gt;');"</f>
      </c>
      <c r="B791" s="193"/>
      <c r="C791" s="191">
        <f>"DECODE(C_T."&amp;#REF!&amp;", 0, NULL, C_T."&amp;#REF!&amp;") AS "&amp;#REF!&amp;","</f>
      </c>
      <c r="D791" s="193"/>
      <c r="F791" s="193"/>
      <c r="G791" s="193"/>
      <c r="H791" s="193"/>
      <c r="I791" s="193"/>
      <c r="J791" s="193"/>
    </row>
    <row customHeight="1" ht="11.25">
      <c r="A792" s="191">
        <f>"HTP.P('&lt;"&amp;#REF!&amp;"&gt;' || "&amp;IF(MID(#REF!,1,6)="L_STUB","NULL","REC."&amp;#REF!)&amp;" || '&lt;/"&amp;#REF!&amp;"&gt;');"</f>
      </c>
      <c r="B792" s="193"/>
      <c r="C792" s="191">
        <f>"DECODE(C_T."&amp;#REF!&amp;", 0, NULL, C_T."&amp;#REF!&amp;") AS "&amp;#REF!&amp;","</f>
      </c>
      <c r="D792" s="193"/>
      <c r="F792" s="193"/>
      <c r="G792" s="193"/>
      <c r="H792" s="193"/>
      <c r="I792" s="193"/>
      <c r="J792" s="193"/>
    </row>
    <row customHeight="1" ht="11.25">
      <c r="A793" s="191">
        <f>"HTP.P('&lt;"&amp;#REF!&amp;"&gt;' || "&amp;IF(MID(#REF!,1,6)="L_STUB","NULL","REC."&amp;#REF!)&amp;" || '&lt;/"&amp;#REF!&amp;"&gt;');"</f>
      </c>
      <c r="B793" s="193"/>
      <c r="C793" s="191">
        <f>"DECODE(C_T."&amp;#REF!&amp;", 0, NULL, C_T."&amp;#REF!&amp;") AS "&amp;#REF!&amp;","</f>
      </c>
      <c r="D793" s="193"/>
      <c r="F793" s="193"/>
      <c r="G793" s="193"/>
      <c r="H793" s="193"/>
      <c r="I793" s="193"/>
      <c r="J793" s="193"/>
    </row>
    <row customHeight="1" ht="11.25">
      <c r="A794" s="191">
        <f>"HTP.P('&lt;"&amp;#REF!&amp;"&gt;' || "&amp;IF(MID(#REF!,1,6)="L_STUB","NULL","REC."&amp;#REF!)&amp;" || '&lt;/"&amp;#REF!&amp;"&gt;');"</f>
      </c>
      <c r="B794" s="193"/>
      <c r="C794" s="191">
        <f>"DECODE(C_T."&amp;#REF!&amp;", 0, NULL, C_T."&amp;#REF!&amp;") AS "&amp;#REF!&amp;","</f>
      </c>
      <c r="D794" s="193"/>
      <c r="F794" s="193"/>
      <c r="G794" s="193"/>
      <c r="H794" s="193"/>
      <c r="I794" s="193"/>
      <c r="J794" s="193"/>
    </row>
    <row customHeight="1" ht="11.25">
      <c r="A795" s="191">
        <f>"HTP.P('&lt;"&amp;#REF!&amp;"&gt;' || "&amp;IF(MID(#REF!,1,6)="L_STUB","NULL","REC."&amp;#REF!)&amp;" || '&lt;/"&amp;#REF!&amp;"&gt;');"</f>
      </c>
      <c r="B795" s="193"/>
      <c r="C795" s="191">
        <f>"DECODE(C_T."&amp;#REF!&amp;", 0, NULL, C_T."&amp;#REF!&amp;") AS "&amp;#REF!&amp;","</f>
      </c>
      <c r="D795" s="193"/>
      <c r="F795" s="193"/>
      <c r="G795" s="193"/>
      <c r="H795" s="193"/>
      <c r="I795" s="193"/>
      <c r="J795" s="193"/>
    </row>
    <row customHeight="1" ht="11.25">
      <c r="A796" s="191">
        <f>"HTP.P('&lt;"&amp;#REF!&amp;"&gt;' || "&amp;IF(MID(#REF!,1,6)="L_STUB","NULL","REC."&amp;#REF!)&amp;" || '&lt;/"&amp;#REF!&amp;"&gt;');"</f>
      </c>
      <c r="B796" s="193"/>
      <c r="C796" s="191">
        <f>"DECODE(C_T."&amp;#REF!&amp;", 0, NULL, C_T."&amp;#REF!&amp;") AS "&amp;#REF!&amp;","</f>
      </c>
      <c r="D796" s="193"/>
      <c r="F796" s="193"/>
      <c r="G796" s="193"/>
      <c r="H796" s="193"/>
      <c r="I796" s="193"/>
      <c r="J796" s="193"/>
    </row>
    <row customHeight="1" ht="11.25">
      <c r="A797" s="191">
        <f>"HTP.P('&lt;"&amp;#REF!&amp;"&gt;' || "&amp;IF(MID(#REF!,1,6)="L_STUB","NULL","REC."&amp;#REF!)&amp;" || '&lt;/"&amp;#REF!&amp;"&gt;');"</f>
      </c>
      <c r="B797" s="193"/>
      <c r="C797" s="191">
        <f>"DECODE(C_T."&amp;#REF!&amp;", 0, NULL, C_T."&amp;#REF!&amp;") AS "&amp;#REF!&amp;","</f>
      </c>
      <c r="D797" s="193"/>
      <c r="F797" s="193"/>
      <c r="G797" s="193"/>
      <c r="H797" s="193"/>
      <c r="I797" s="193"/>
      <c r="J797" s="193"/>
    </row>
    <row customHeight="1" ht="11.25">
      <c r="A798" s="191">
        <f>"HTP.P('&lt;"&amp;#REF!&amp;"&gt;' || "&amp;IF(MID(#REF!,1,6)="L_STUB","NULL","REC."&amp;#REF!)&amp;" || '&lt;/"&amp;#REF!&amp;"&gt;');"</f>
      </c>
      <c r="B798" s="193"/>
      <c r="C798" s="191">
        <f>"DECODE(C_T."&amp;#REF!&amp;", 0, NULL, C_T."&amp;#REF!&amp;") AS "&amp;#REF!&amp;","</f>
      </c>
      <c r="D798" s="193"/>
      <c r="F798" s="193"/>
      <c r="G798" s="193"/>
      <c r="H798" s="193"/>
      <c r="I798" s="193"/>
      <c r="J798" s="193"/>
    </row>
    <row customHeight="1" ht="11.25">
      <c r="A799" s="191">
        <f>"HTP.P('&lt;"&amp;#REF!&amp;"&gt;' || "&amp;IF(MID(#REF!,1,6)="L_STUB","NULL","REC."&amp;#REF!)&amp;" || '&lt;/"&amp;#REF!&amp;"&gt;');"</f>
      </c>
      <c r="B799" s="193"/>
      <c r="C799" s="191">
        <f>"DECODE(C_T."&amp;#REF!&amp;", 0, NULL, C_T."&amp;#REF!&amp;") AS "&amp;#REF!&amp;","</f>
      </c>
      <c r="D799" s="193"/>
      <c r="F799" s="193"/>
      <c r="G799" s="193"/>
      <c r="H799" s="193"/>
      <c r="I799" s="193"/>
      <c r="J799" s="193"/>
    </row>
    <row customHeight="1" ht="11.25">
      <c r="A800" s="191">
        <f>"HTP.P('&lt;"&amp;#REF!&amp;"&gt;' || "&amp;IF(MID(#REF!,1,6)="L_STUB","NULL","REC."&amp;#REF!)&amp;" || '&lt;/"&amp;#REF!&amp;"&gt;');"</f>
      </c>
      <c r="B800" s="193"/>
      <c r="C800" s="191">
        <f>"DECODE(C_T."&amp;#REF!&amp;", 0, NULL, C_T."&amp;#REF!&amp;") AS "&amp;#REF!&amp;","</f>
      </c>
      <c r="D800" s="193"/>
      <c r="F800" s="193"/>
      <c r="G800" s="193"/>
      <c r="H800" s="193"/>
      <c r="I800" s="193"/>
      <c r="J800" s="193"/>
    </row>
    <row customHeight="1" ht="11.25">
      <c r="A801" s="191">
        <f>"HTP.P('&lt;"&amp;#REF!&amp;"&gt;' || "&amp;IF(MID(#REF!,1,6)="L_STUB","NULL","REC."&amp;#REF!)&amp;" || '&lt;/"&amp;#REF!&amp;"&gt;');"</f>
      </c>
      <c r="B801" s="193"/>
      <c r="C801" s="191">
        <f>"DECODE(C_T."&amp;#REF!&amp;", 0, NULL, C_T."&amp;#REF!&amp;") AS "&amp;#REF!&amp;","</f>
      </c>
      <c r="D801" s="193"/>
      <c r="F801" s="193"/>
      <c r="G801" s="193"/>
      <c r="H801" s="193"/>
      <c r="I801" s="193"/>
      <c r="J801" s="193"/>
    </row>
    <row customHeight="1" ht="11.25">
      <c r="A802" s="191">
        <f>"HTP.P('&lt;"&amp;#REF!&amp;"&gt;' || "&amp;IF(MID(#REF!,1,6)="L_STUB","NULL","REC."&amp;#REF!)&amp;" || '&lt;/"&amp;#REF!&amp;"&gt;');"</f>
      </c>
      <c r="B802" s="193"/>
      <c r="C802" s="191">
        <f>"DECODE(C_T."&amp;#REF!&amp;", 0, NULL, C_T."&amp;#REF!&amp;") AS "&amp;#REF!&amp;","</f>
      </c>
      <c r="D802" s="193"/>
      <c r="F802" s="193"/>
      <c r="G802" s="193"/>
      <c r="H802" s="193"/>
      <c r="I802" s="193"/>
      <c r="J802" s="193"/>
    </row>
    <row customHeight="1" ht="11.25">
      <c r="A803" s="191">
        <f>"HTP.P('&lt;"&amp;#REF!&amp;"&gt;' || "&amp;IF(MID(#REF!,1,6)="L_STUB","NULL","REC."&amp;#REF!)&amp;" || '&lt;/"&amp;#REF!&amp;"&gt;');"</f>
      </c>
      <c r="B803" s="193"/>
      <c r="C803" s="191">
        <f>"DECODE(C_T."&amp;#REF!&amp;", 0, NULL, C_T."&amp;#REF!&amp;") AS "&amp;#REF!&amp;","</f>
      </c>
      <c r="D803" s="193"/>
      <c r="F803" s="193"/>
      <c r="G803" s="193"/>
      <c r="H803" s="193"/>
      <c r="I803" s="193"/>
      <c r="J803" s="193"/>
    </row>
    <row customHeight="1" ht="11.25">
      <c r="A804" s="191">
        <f>"HTP.P('&lt;"&amp;#REF!&amp;"&gt;' || "&amp;IF(MID(#REF!,1,6)="L_STUB","NULL","REC."&amp;#REF!)&amp;" || '&lt;/"&amp;#REF!&amp;"&gt;');"</f>
      </c>
      <c r="B804" s="193"/>
      <c r="C804" s="191">
        <f>"DECODE(C_T."&amp;#REF!&amp;", 0, NULL, C_T."&amp;#REF!&amp;") AS "&amp;#REF!&amp;","</f>
      </c>
      <c r="D804" s="193"/>
      <c r="F804" s="193"/>
      <c r="G804" s="193"/>
      <c r="H804" s="193"/>
      <c r="I804" s="193"/>
      <c r="J804" s="193"/>
    </row>
    <row customHeight="1" ht="11.25">
      <c r="A805" s="191">
        <f>"HTP.P('&lt;"&amp;#REF!&amp;"&gt;' || "&amp;IF(MID(#REF!,1,6)="L_STUB","NULL","REC."&amp;#REF!)&amp;" || '&lt;/"&amp;#REF!&amp;"&gt;');"</f>
      </c>
      <c r="B805" s="193"/>
      <c r="C805" s="191">
        <f>"DECODE(C_T."&amp;#REF!&amp;", 0, NULL, C_T."&amp;#REF!&amp;") AS "&amp;#REF!&amp;","</f>
      </c>
      <c r="D805" s="193"/>
      <c r="F805" s="193"/>
      <c r="G805" s="193"/>
      <c r="H805" s="193"/>
      <c r="I805" s="193"/>
      <c r="J805" s="193"/>
    </row>
    <row customHeight="1" ht="11.25">
      <c r="A806" s="191">
        <f>"HTP.P('&lt;"&amp;#REF!&amp;"&gt;' || "&amp;IF(MID(#REF!,1,6)="L_STUB","NULL","REC."&amp;#REF!)&amp;" || '&lt;/"&amp;#REF!&amp;"&gt;');"</f>
      </c>
      <c r="B806" s="193"/>
      <c r="C806" s="191">
        <f>"DECODE(C_T."&amp;#REF!&amp;", 0, NULL, C_T."&amp;#REF!&amp;") AS "&amp;#REF!&amp;","</f>
      </c>
      <c r="D806" s="193"/>
      <c r="F806" s="193"/>
      <c r="G806" s="193"/>
      <c r="H806" s="193"/>
      <c r="I806" s="193"/>
      <c r="J806" s="193"/>
    </row>
    <row customHeight="1" ht="11.25">
      <c r="A807" s="191">
        <f>"HTP.P('&lt;"&amp;#REF!&amp;"&gt;' || "&amp;IF(MID(#REF!,1,6)="L_STUB","NULL","REC."&amp;#REF!)&amp;" || '&lt;/"&amp;#REF!&amp;"&gt;');"</f>
      </c>
      <c r="B807" s="193"/>
      <c r="C807" s="191">
        <f>"DECODE(C_T."&amp;#REF!&amp;", 0, NULL, C_T."&amp;#REF!&amp;") AS "&amp;#REF!&amp;","</f>
      </c>
      <c r="D807" s="193"/>
      <c r="F807" s="193"/>
      <c r="G807" s="193"/>
      <c r="H807" s="193"/>
      <c r="I807" s="193"/>
      <c r="J807" s="193"/>
    </row>
    <row customHeight="1" ht="11.25">
      <c r="A808" s="191">
        <f>"HTP.P('&lt;"&amp;#REF!&amp;"&gt;' || "&amp;IF(MID(#REF!,1,6)="L_STUB","NULL","REC."&amp;#REF!)&amp;" || '&lt;/"&amp;#REF!&amp;"&gt;');"</f>
      </c>
      <c r="B808" s="193"/>
      <c r="C808" s="191">
        <f>"DECODE(C_T."&amp;#REF!&amp;", 0, NULL, C_T."&amp;#REF!&amp;") AS "&amp;#REF!&amp;","</f>
      </c>
      <c r="D808" s="193"/>
      <c r="F808" s="193"/>
      <c r="G808" s="193"/>
      <c r="H808" s="193"/>
      <c r="I808" s="193"/>
      <c r="J808" s="193"/>
    </row>
    <row customHeight="1" ht="11.25">
      <c r="A809" s="191">
        <f>"HTP.P('&lt;"&amp;#REF!&amp;"&gt;' || "&amp;IF(MID(#REF!,1,6)="L_STUB","NULL","REC."&amp;#REF!)&amp;" || '&lt;/"&amp;#REF!&amp;"&gt;');"</f>
      </c>
      <c r="B809" s="193"/>
      <c r="C809" s="191">
        <f>"DECODE(C_T."&amp;#REF!&amp;", 0, NULL, C_T."&amp;#REF!&amp;") AS "&amp;#REF!&amp;","</f>
      </c>
      <c r="D809" s="193"/>
      <c r="F809" s="193"/>
      <c r="G809" s="193"/>
      <c r="H809" s="193"/>
      <c r="I809" s="193"/>
      <c r="J809" s="193"/>
    </row>
    <row customHeight="1" ht="11.25">
      <c r="A810" s="191">
        <f>"HTP.P('&lt;"&amp;#REF!&amp;"&gt;' || "&amp;IF(MID(#REF!,1,6)="L_STUB","NULL","REC."&amp;#REF!)&amp;" || '&lt;/"&amp;#REF!&amp;"&gt;');"</f>
      </c>
      <c r="B810" s="193"/>
      <c r="C810" s="191">
        <f>"DECODE(C_T."&amp;#REF!&amp;", 0, NULL, C_T."&amp;#REF!&amp;") AS "&amp;#REF!&amp;","</f>
      </c>
      <c r="D810" s="193"/>
      <c r="F810" s="193"/>
      <c r="G810" s="193"/>
      <c r="H810" s="193"/>
      <c r="I810" s="193"/>
      <c r="J810" s="193"/>
    </row>
    <row customHeight="1" ht="11.25">
      <c r="A811" s="191">
        <f>"HTP.P('&lt;"&amp;#REF!&amp;"&gt;' || "&amp;IF(MID(#REF!,1,6)="L_STUB","NULL","REC."&amp;#REF!)&amp;" || '&lt;/"&amp;#REF!&amp;"&gt;');"</f>
      </c>
      <c r="B811" s="193"/>
      <c r="C811" s="191">
        <f>"DECODE(C_T."&amp;#REF!&amp;", 0, NULL, C_T."&amp;#REF!&amp;") AS "&amp;#REF!&amp;","</f>
      </c>
      <c r="D811" s="193"/>
      <c r="F811" s="193"/>
      <c r="G811" s="193"/>
      <c r="H811" s="193"/>
      <c r="I811" s="193"/>
      <c r="J811" s="193"/>
    </row>
    <row customHeight="1" ht="11.25">
      <c r="A812" s="191">
        <f>"HTP.P('&lt;"&amp;#REF!&amp;"&gt;' || "&amp;IF(MID(#REF!,1,6)="L_STUB","NULL","REC."&amp;#REF!)&amp;" || '&lt;/"&amp;#REF!&amp;"&gt;');"</f>
      </c>
      <c r="B812" s="193"/>
      <c r="C812" s="191">
        <f>"DECODE(C_T."&amp;#REF!&amp;", 0, NULL, C_T."&amp;#REF!&amp;") AS "&amp;#REF!&amp;","</f>
      </c>
      <c r="D812" s="193"/>
      <c r="F812" s="193"/>
      <c r="G812" s="193"/>
      <c r="H812" s="193"/>
      <c r="I812" s="193"/>
      <c r="J812" s="193"/>
    </row>
    <row customHeight="1" ht="11.25">
      <c r="A813" s="191">
        <f>"HTP.P('&lt;"&amp;#REF!&amp;"&gt;' || "&amp;IF(MID(#REF!,1,6)="L_STUB","NULL","REC."&amp;#REF!)&amp;" || '&lt;/"&amp;#REF!&amp;"&gt;');"</f>
      </c>
      <c r="B813" s="193"/>
      <c r="C813" s="191">
        <f>"DECODE(C_T."&amp;#REF!&amp;", 0, NULL, C_T."&amp;#REF!&amp;") AS "&amp;#REF!&amp;","</f>
      </c>
      <c r="D813" s="193"/>
      <c r="F813" s="193"/>
      <c r="G813" s="193"/>
      <c r="H813" s="193"/>
      <c r="I813" s="193"/>
      <c r="J813" s="193"/>
    </row>
    <row customHeight="1" ht="11.25">
      <c r="A814" s="191">
        <f>"HTP.P('&lt;"&amp;#REF!&amp;"&gt;' || "&amp;IF(MID(#REF!,1,6)="L_STUB","NULL","REC."&amp;#REF!)&amp;" || '&lt;/"&amp;#REF!&amp;"&gt;');"</f>
      </c>
      <c r="B814" s="193"/>
      <c r="C814" s="191">
        <f>"DECODE(C_T."&amp;#REF!&amp;", 0, NULL, C_T."&amp;#REF!&amp;") AS "&amp;#REF!&amp;","</f>
      </c>
      <c r="D814" s="193"/>
      <c r="F814" s="193"/>
      <c r="G814" s="193"/>
      <c r="H814" s="193"/>
      <c r="I814" s="193"/>
      <c r="J814" s="193"/>
    </row>
    <row customHeight="1" ht="11.25">
      <c r="A815" s="191">
        <f>"HTP.P('&lt;"&amp;#REF!&amp;"&gt;' || "&amp;IF(MID(#REF!,1,6)="L_STUB","NULL","REC."&amp;#REF!)&amp;" || '&lt;/"&amp;#REF!&amp;"&gt;');"</f>
      </c>
      <c r="B815" s="193"/>
      <c r="C815" s="191">
        <f>"DECODE(C_T."&amp;#REF!&amp;", 0, NULL, C_T."&amp;#REF!&amp;") AS "&amp;#REF!&amp;","</f>
      </c>
      <c r="D815" s="193"/>
      <c r="F815" s="193"/>
      <c r="G815" s="193"/>
      <c r="H815" s="193"/>
      <c r="I815" s="193"/>
      <c r="J815" s="193"/>
    </row>
    <row customHeight="1" ht="11.25">
      <c r="A816" s="191">
        <f>"HTP.P('&lt;"&amp;#REF!&amp;"&gt;' || "&amp;IF(MID(#REF!,1,6)="L_STUB","NULL","REC."&amp;#REF!)&amp;" || '&lt;/"&amp;#REF!&amp;"&gt;');"</f>
      </c>
      <c r="B816" s="193"/>
      <c r="C816" s="191">
        <f>"DECODE(C_T."&amp;#REF!&amp;", 0, NULL, C_T."&amp;#REF!&amp;") AS "&amp;#REF!&amp;","</f>
      </c>
      <c r="D816" s="193"/>
      <c r="F816" s="193"/>
      <c r="G816" s="193"/>
      <c r="H816" s="193"/>
      <c r="I816" s="193"/>
      <c r="J816" s="193"/>
    </row>
    <row customHeight="1" ht="11.25">
      <c r="A817" s="191">
        <f>"HTP.P('&lt;"&amp;#REF!&amp;"&gt;' || "&amp;IF(MID(#REF!,1,6)="L_STUB","NULL","REC."&amp;#REF!)&amp;" || '&lt;/"&amp;#REF!&amp;"&gt;');"</f>
      </c>
      <c r="B817" s="193"/>
      <c r="C817" s="191">
        <f>"DECODE(C_T."&amp;#REF!&amp;", 0, NULL, C_T."&amp;#REF!&amp;") AS "&amp;#REF!&amp;","</f>
      </c>
      <c r="D817" s="193"/>
      <c r="F817" s="193"/>
      <c r="G817" s="193"/>
      <c r="H817" s="193"/>
      <c r="I817" s="193"/>
      <c r="J817" s="193"/>
    </row>
    <row customHeight="1" ht="11.25">
      <c r="A818" s="191">
        <f>"HTP.P('&lt;"&amp;#REF!&amp;"&gt;' || "&amp;IF(MID(#REF!,1,6)="L_STUB","NULL","REC."&amp;#REF!)&amp;" || '&lt;/"&amp;#REF!&amp;"&gt;');"</f>
      </c>
      <c r="B818" s="193"/>
      <c r="C818" s="191">
        <f>"DECODE(C_T."&amp;#REF!&amp;", 0, NULL, C_T."&amp;#REF!&amp;") AS "&amp;#REF!&amp;","</f>
      </c>
      <c r="D818" s="193"/>
      <c r="F818" s="193"/>
      <c r="G818" s="193"/>
      <c r="H818" s="193"/>
      <c r="I818" s="193"/>
      <c r="J818" s="193"/>
    </row>
    <row customHeight="1" ht="11.25">
      <c r="A819" s="191">
        <f>"HTP.P('&lt;"&amp;#REF!&amp;"&gt;' || "&amp;IF(MID(#REF!,1,6)="L_STUB","NULL","REC."&amp;#REF!)&amp;" || '&lt;/"&amp;#REF!&amp;"&gt;');"</f>
      </c>
      <c r="B819" s="193"/>
      <c r="C819" s="191">
        <f>"DECODE(C_T."&amp;#REF!&amp;", 0, NULL, C_T."&amp;#REF!&amp;") AS "&amp;#REF!&amp;","</f>
      </c>
      <c r="D819" s="193"/>
      <c r="F819" s="193"/>
      <c r="G819" s="193"/>
      <c r="H819" s="193"/>
      <c r="I819" s="193"/>
      <c r="J819" s="193"/>
    </row>
    <row customHeight="1" ht="11.25">
      <c r="A820" s="191">
        <f>"HTP.P('&lt;"&amp;#REF!&amp;"&gt;' || "&amp;IF(MID(#REF!,1,6)="L_STUB","NULL","REC."&amp;#REF!)&amp;" || '&lt;/"&amp;#REF!&amp;"&gt;');"</f>
      </c>
      <c r="B820" s="193"/>
      <c r="C820" s="191">
        <f>"DECODE(C_T."&amp;#REF!&amp;", 0, NULL, C_T."&amp;#REF!&amp;") AS "&amp;#REF!&amp;","</f>
      </c>
      <c r="D820" s="193"/>
      <c r="F820" s="193"/>
      <c r="G820" s="193"/>
      <c r="H820" s="193"/>
      <c r="I820" s="193"/>
      <c r="J820" s="193"/>
    </row>
    <row customHeight="1" ht="11.25">
      <c r="A821" s="191">
        <f>"HTP.P('&lt;"&amp;#REF!&amp;"&gt;' || "&amp;IF(MID(#REF!,1,6)="L_STUB","NULL","REC."&amp;#REF!)&amp;" || '&lt;/"&amp;#REF!&amp;"&gt;');"</f>
      </c>
      <c r="B821" s="193"/>
      <c r="C821" s="191">
        <f>"DECODE(C_T."&amp;#REF!&amp;", 0, NULL, C_T."&amp;#REF!&amp;") AS "&amp;#REF!&amp;","</f>
      </c>
      <c r="D821" s="193"/>
      <c r="F821" s="193"/>
      <c r="G821" s="193"/>
      <c r="H821" s="193"/>
      <c r="I821" s="193"/>
      <c r="J821" s="193"/>
    </row>
    <row customHeight="1" ht="11.25">
      <c r="A822" s="191">
        <f>"HTP.P('&lt;"&amp;#REF!&amp;"&gt;' || "&amp;IF(MID(#REF!,1,6)="L_STUB","NULL","REC."&amp;#REF!)&amp;" || '&lt;/"&amp;#REF!&amp;"&gt;');"</f>
      </c>
      <c r="B822" s="193"/>
      <c r="C822" s="191">
        <f>"DECODE(C_T."&amp;#REF!&amp;", 0, NULL, C_T."&amp;#REF!&amp;") AS "&amp;#REF!&amp;","</f>
      </c>
      <c r="D822" s="193"/>
      <c r="F822" s="193"/>
      <c r="G822" s="193"/>
      <c r="H822" s="193"/>
      <c r="I822" s="193"/>
      <c r="J822" s="193"/>
    </row>
    <row customHeight="1" ht="11.25">
      <c r="A823" s="191">
        <f>"HTP.P('&lt;"&amp;#REF!&amp;"&gt;' || "&amp;IF(MID(#REF!,1,6)="L_STUB","NULL","REC."&amp;#REF!)&amp;" || '&lt;/"&amp;#REF!&amp;"&gt;');"</f>
      </c>
      <c r="B823" s="193"/>
      <c r="C823" s="191">
        <f>"DECODE(C_T."&amp;#REF!&amp;", 0, NULL, C_T."&amp;#REF!&amp;") AS "&amp;#REF!&amp;","</f>
      </c>
      <c r="D823" s="193"/>
      <c r="F823" s="193"/>
      <c r="G823" s="193"/>
      <c r="H823" s="193"/>
      <c r="I823" s="193"/>
      <c r="J823" s="193"/>
    </row>
    <row customHeight="1" ht="11.25">
      <c r="A824" s="191">
        <f>"HTP.P('&lt;"&amp;#REF!&amp;"&gt;' || "&amp;IF(MID(#REF!,1,6)="L_STUB","NULL","REC."&amp;#REF!)&amp;" || '&lt;/"&amp;#REF!&amp;"&gt;');"</f>
      </c>
      <c r="B824" s="193"/>
      <c r="C824" s="191">
        <f>"DECODE(C_T."&amp;#REF!&amp;", 0, NULL, C_T."&amp;#REF!&amp;") AS "&amp;#REF!&amp;","</f>
      </c>
      <c r="D824" s="193"/>
      <c r="F824" s="193"/>
      <c r="G824" s="193"/>
      <c r="H824" s="193"/>
      <c r="I824" s="193"/>
      <c r="J824" s="193"/>
    </row>
    <row customHeight="1" ht="11.25">
      <c r="A825" s="191">
        <f>"HTP.P('&lt;"&amp;#REF!&amp;"&gt;' || "&amp;IF(MID(#REF!,1,6)="L_STUB","NULL","REC."&amp;#REF!)&amp;" || '&lt;/"&amp;#REF!&amp;"&gt;');"</f>
      </c>
      <c r="B825" s="193"/>
      <c r="C825" s="191">
        <f>"DECODE(C_T."&amp;#REF!&amp;", 0, NULL, C_T."&amp;#REF!&amp;") AS "&amp;#REF!&amp;","</f>
      </c>
      <c r="D825" s="193"/>
      <c r="F825" s="193"/>
      <c r="G825" s="193"/>
      <c r="H825" s="193"/>
      <c r="I825" s="193"/>
      <c r="J825" s="193"/>
    </row>
    <row customHeight="1" ht="11.25">
      <c r="A826" s="191">
        <f>"HTP.P('&lt;"&amp;#REF!&amp;"&gt;' || "&amp;IF(MID(#REF!,1,6)="L_STUB","NULL","REC."&amp;#REF!)&amp;" || '&lt;/"&amp;#REF!&amp;"&gt;');"</f>
      </c>
      <c r="B826" s="193"/>
      <c r="C826" s="191">
        <f>"DECODE(C_T."&amp;#REF!&amp;", 0, NULL, C_T."&amp;#REF!&amp;") AS "&amp;#REF!&amp;","</f>
      </c>
      <c r="D826" s="193"/>
      <c r="F826" s="193"/>
      <c r="G826" s="193"/>
      <c r="H826" s="193"/>
      <c r="I826" s="193"/>
      <c r="J826" s="193"/>
    </row>
    <row customHeight="1" ht="11.25">
      <c r="A827" s="191">
        <f>"HTP.P('&lt;"&amp;#REF!&amp;"&gt;' || "&amp;IF(MID(#REF!,1,6)="L_STUB","NULL","REC."&amp;#REF!)&amp;" || '&lt;/"&amp;#REF!&amp;"&gt;');"</f>
      </c>
      <c r="B827" s="193"/>
      <c r="C827" s="191">
        <f>"DECODE(C_T."&amp;#REF!&amp;", 0, NULL, C_T."&amp;#REF!&amp;") AS "&amp;#REF!&amp;","</f>
      </c>
      <c r="D827" s="193"/>
      <c r="F827" s="193"/>
      <c r="G827" s="193"/>
      <c r="H827" s="193"/>
      <c r="I827" s="193"/>
      <c r="J827" s="193"/>
    </row>
    <row customHeight="1" ht="11.25">
      <c r="A828" s="191">
        <f>"HTP.P('&lt;"&amp;#REF!&amp;"&gt;' || "&amp;IF(MID(#REF!,1,6)="L_STUB","NULL","REC."&amp;#REF!)&amp;" || '&lt;/"&amp;#REF!&amp;"&gt;');"</f>
      </c>
      <c r="B828" s="193"/>
      <c r="C828" s="191">
        <f>"DECODE(C_T."&amp;#REF!&amp;", 0, NULL, C_T."&amp;#REF!&amp;") AS "&amp;#REF!&amp;","</f>
      </c>
      <c r="D828" s="193"/>
      <c r="F828" s="193"/>
      <c r="G828" s="193"/>
      <c r="H828" s="193"/>
      <c r="I828" s="193"/>
      <c r="J828" s="193"/>
    </row>
    <row customHeight="1" ht="11.25">
      <c r="A829" s="191">
        <f>"HTP.P('&lt;"&amp;#REF!&amp;"&gt;' || "&amp;IF(MID(#REF!,1,6)="L_STUB","NULL","REC."&amp;#REF!)&amp;" || '&lt;/"&amp;#REF!&amp;"&gt;');"</f>
      </c>
      <c r="B829" s="193"/>
      <c r="C829" s="191">
        <f>"DECODE(C_T."&amp;#REF!&amp;", 0, NULL, C_T."&amp;#REF!&amp;") AS "&amp;#REF!&amp;","</f>
      </c>
      <c r="D829" s="193"/>
      <c r="F829" s="193"/>
      <c r="G829" s="193"/>
      <c r="H829" s="193"/>
      <c r="I829" s="193"/>
      <c r="J829" s="193"/>
    </row>
    <row customHeight="1" ht="11.25">
      <c r="A830" s="191">
        <f>"HTP.P('&lt;"&amp;#REF!&amp;"&gt;' || "&amp;IF(MID(#REF!,1,6)="L_STUB","NULL","REC."&amp;#REF!)&amp;" || '&lt;/"&amp;#REF!&amp;"&gt;');"</f>
      </c>
      <c r="B830" s="193"/>
      <c r="C830" s="191">
        <f>"DECODE(C_T."&amp;#REF!&amp;", 0, NULL, C_T."&amp;#REF!&amp;") AS "&amp;#REF!&amp;","</f>
      </c>
      <c r="D830" s="193"/>
      <c r="F830" s="193"/>
      <c r="G830" s="193"/>
      <c r="H830" s="193"/>
      <c r="I830" s="193"/>
      <c r="J830" s="193"/>
    </row>
    <row customHeight="1" ht="11.25">
      <c r="A831" s="193"/>
      <c r="B831" s="193"/>
      <c r="C831" s="193"/>
      <c r="D831" s="193"/>
      <c r="F831" s="193"/>
      <c r="G831" s="193"/>
      <c r="H831" s="193"/>
      <c r="I831" s="193"/>
      <c r="J831" s="193"/>
    </row>
    <row customHeight="1" ht="11.25">
      <c r="A832" s="193"/>
      <c r="B832" s="193"/>
      <c r="C832" s="193"/>
      <c r="D832" s="193"/>
      <c r="F832" s="193"/>
      <c r="G832" s="193"/>
      <c r="H832" s="193"/>
      <c r="I832" s="193"/>
      <c r="J832" s="193"/>
    </row>
    <row customHeight="1" ht="11.25">
      <c r="A833" s="193"/>
      <c r="B833" s="193"/>
      <c r="C833" s="193"/>
      <c r="D833" s="193"/>
      <c r="F833" s="193"/>
      <c r="G833" s="193"/>
      <c r="H833" s="193"/>
      <c r="I833" s="193"/>
      <c r="J833" s="193"/>
    </row>
    <row customHeight="1" ht="11.25">
      <c r="A834" s="193"/>
      <c r="B834" s="193"/>
      <c r="C834" s="193"/>
      <c r="D834" s="193"/>
      <c r="F834" s="193"/>
      <c r="G834" s="193"/>
      <c r="H834" s="193"/>
      <c r="I834" s="193"/>
      <c r="J834" s="193"/>
    </row>
    <row customHeight="1" ht="11.25">
      <c r="A835" s="193"/>
      <c r="B835" s="193"/>
      <c r="C835" s="193"/>
      <c r="D835" s="193"/>
      <c r="F835" s="193"/>
      <c r="G835" s="193"/>
      <c r="H835" s="193"/>
      <c r="I835" s="193"/>
      <c r="J835" s="193"/>
    </row>
    <row customHeight="1" ht="11.25">
      <c r="A836" s="193"/>
      <c r="B836" s="193"/>
      <c r="C836" s="193"/>
      <c r="D836" s="193"/>
      <c r="F836" s="193"/>
      <c r="G836" s="193"/>
      <c r="H836" s="193"/>
      <c r="I836" s="193"/>
      <c r="J836" s="193"/>
    </row>
    <row customHeight="1" ht="11.25">
      <c r="A837" s="191">
        <f>"HTP.P('&lt;"&amp;#REF!&amp;"&gt;' || "&amp;IF(MID(#REF!,1,6)="L_STUB","NULL","REC."&amp;#REF!)&amp;" || '&lt;/"&amp;#REF!&amp;"&gt;');"</f>
      </c>
      <c r="B837" s="193"/>
      <c r="C837" s="191">
        <f>"DECODE(C_T."&amp;#REF!&amp;", 0, NULL, C_T."&amp;#REF!&amp;") AS "&amp;#REF!&amp;","</f>
      </c>
      <c r="D837" s="193"/>
      <c r="F837" s="193"/>
      <c r="G837" s="193"/>
      <c r="H837" s="193"/>
      <c r="I837" s="193"/>
      <c r="J837" s="193"/>
    </row>
    <row customHeight="1" ht="11.25">
      <c r="A838" s="191">
        <f>"HTP.P('&lt;"&amp;#REF!&amp;"&gt;' || "&amp;IF(MID(#REF!,1,6)="L_STUB","NULL","REC."&amp;#REF!)&amp;" || '&lt;/"&amp;#REF!&amp;"&gt;');"</f>
      </c>
      <c r="B838" s="193"/>
      <c r="C838" s="191">
        <f>"DECODE(C_T."&amp;#REF!&amp;", 0, NULL, C_T."&amp;#REF!&amp;") AS "&amp;#REF!&amp;","</f>
      </c>
      <c r="D838" s="193"/>
      <c r="F838" s="193"/>
      <c r="G838" s="193"/>
      <c r="H838" s="193"/>
      <c r="I838" s="193"/>
      <c r="J838" s="193"/>
    </row>
    <row customHeight="1" ht="11.25">
      <c r="A839" s="191">
        <f>"HTP.P('&lt;"&amp;#REF!&amp;"&gt;' || "&amp;IF(MID(#REF!,1,6)="L_STUB","NULL","REC."&amp;#REF!)&amp;" || '&lt;/"&amp;#REF!&amp;"&gt;');"</f>
      </c>
      <c r="B839" s="193"/>
      <c r="C839" s="191">
        <f>"DECODE(C_T."&amp;#REF!&amp;", 0, NULL, C_T."&amp;#REF!&amp;") AS "&amp;#REF!&amp;","</f>
      </c>
      <c r="D839" s="193"/>
      <c r="F839" s="193"/>
      <c r="G839" s="193"/>
      <c r="H839" s="193"/>
      <c r="I839" s="193"/>
      <c r="J839" s="193"/>
    </row>
    <row customHeight="1" ht="11.25">
      <c r="A840" s="191">
        <f>"HTP.P('&lt;"&amp;#REF!&amp;"&gt;' || "&amp;IF(MID(#REF!,1,6)="L_STUB","NULL","REC."&amp;#REF!)&amp;" || '&lt;/"&amp;#REF!&amp;"&gt;');"</f>
      </c>
      <c r="B840" s="193"/>
      <c r="C840" s="191">
        <f>"DECODE(C_T."&amp;#REF!&amp;", 0, NULL, C_T."&amp;#REF!&amp;") AS "&amp;#REF!&amp;","</f>
      </c>
      <c r="D840" s="193"/>
      <c r="F840" s="193"/>
      <c r="G840" s="193"/>
      <c r="H840" s="193"/>
      <c r="I840" s="193"/>
      <c r="J840" s="193"/>
    </row>
    <row customHeight="1" ht="11.25">
      <c r="A841" s="191">
        <f>"HTP.P('&lt;"&amp;#REF!&amp;"&gt;' || "&amp;IF(MID(#REF!,1,6)="L_STUB","NULL","REC."&amp;#REF!)&amp;" || '&lt;/"&amp;#REF!&amp;"&gt;');"</f>
      </c>
      <c r="B841" s="193"/>
      <c r="C841" s="191">
        <f>"DECODE(C_T."&amp;#REF!&amp;", 0, NULL, C_T."&amp;#REF!&amp;") AS "&amp;#REF!&amp;","</f>
      </c>
      <c r="D841" s="193"/>
      <c r="F841" s="193"/>
      <c r="G841" s="193"/>
      <c r="H841" s="193"/>
      <c r="I841" s="193"/>
      <c r="J841" s="193"/>
    </row>
    <row customHeight="1" ht="11.25">
      <c r="A842" s="191">
        <f>"HTP.P('&lt;"&amp;#REF!&amp;"&gt;' || "&amp;IF(MID(#REF!,1,6)="L_STUB","NULL","REC."&amp;#REF!)&amp;" || '&lt;/"&amp;#REF!&amp;"&gt;');"</f>
      </c>
      <c r="B842" s="193"/>
      <c r="C842" s="191">
        <f>"DECODE(C_T."&amp;#REF!&amp;", 0, NULL, C_T."&amp;#REF!&amp;") AS "&amp;#REF!&amp;","</f>
      </c>
      <c r="D842" s="193"/>
      <c r="F842" s="193"/>
      <c r="G842" s="193"/>
      <c r="H842" s="193"/>
      <c r="I842" s="193"/>
      <c r="J842" s="193"/>
    </row>
    <row customHeight="1" ht="11.25">
      <c r="A843" s="191">
        <f>"HTP.P('&lt;"&amp;#REF!&amp;"&gt;' || "&amp;IF(MID(#REF!,1,6)="L_STUB","NULL","REC."&amp;#REF!)&amp;" || '&lt;/"&amp;#REF!&amp;"&gt;');"</f>
      </c>
      <c r="B843" s="193"/>
      <c r="C843" s="191">
        <f>"DECODE(C_T."&amp;#REF!&amp;", 0, NULL, C_T."&amp;#REF!&amp;") AS "&amp;#REF!&amp;","</f>
      </c>
      <c r="D843" s="193"/>
      <c r="F843" s="193"/>
      <c r="G843" s="193"/>
      <c r="H843" s="193"/>
      <c r="I843" s="193"/>
      <c r="J843" s="193"/>
    </row>
    <row customHeight="1" ht="11.25">
      <c r="A844" s="191">
        <f>"HTP.P('&lt;"&amp;#REF!&amp;"&gt;' || "&amp;IF(MID(#REF!,1,6)="L_STUB","NULL","REC."&amp;#REF!)&amp;" || '&lt;/"&amp;#REF!&amp;"&gt;');"</f>
      </c>
      <c r="B844" s="193"/>
      <c r="C844" s="191">
        <f>"DECODE(C_T."&amp;#REF!&amp;", 0, NULL, C_T."&amp;#REF!&amp;") AS "&amp;#REF!&amp;","</f>
      </c>
      <c r="D844" s="193"/>
      <c r="F844" s="193"/>
      <c r="G844" s="193"/>
      <c r="H844" s="193"/>
      <c r="I844" s="193"/>
      <c r="J844" s="193"/>
    </row>
    <row customHeight="1" ht="11.25">
      <c r="A845" s="191">
        <f>"HTP.P('&lt;"&amp;#REF!&amp;"&gt;' || "&amp;IF(MID(#REF!,1,6)="L_STUB","NULL","REC."&amp;#REF!)&amp;" || '&lt;/"&amp;#REF!&amp;"&gt;');"</f>
      </c>
      <c r="B845" s="193"/>
      <c r="C845" s="191">
        <f>"DECODE(C_T."&amp;#REF!&amp;", 0, NULL, C_T."&amp;#REF!&amp;") AS "&amp;#REF!&amp;","</f>
      </c>
      <c r="D845" s="193"/>
      <c r="F845" s="193"/>
      <c r="G845" s="193"/>
      <c r="H845" s="193"/>
      <c r="I845" s="193"/>
      <c r="J845" s="193"/>
    </row>
    <row customHeight="1" ht="11.25">
      <c r="A846" s="191">
        <f>"HTP.P('&lt;"&amp;#REF!&amp;"&gt;' || "&amp;IF(MID(#REF!,1,6)="L_STUB","NULL","REC."&amp;#REF!)&amp;" || '&lt;/"&amp;#REF!&amp;"&gt;');"</f>
      </c>
      <c r="B846" s="193"/>
      <c r="C846" s="191">
        <f>"DECODE(C_T."&amp;#REF!&amp;", 0, NULL, C_T."&amp;#REF!&amp;") AS "&amp;#REF!&amp;","</f>
      </c>
      <c r="D846" s="193"/>
      <c r="F846" s="193"/>
      <c r="G846" s="193"/>
      <c r="H846" s="193"/>
      <c r="I846" s="193"/>
      <c r="J846" s="193"/>
    </row>
    <row customHeight="1" ht="11.25">
      <c r="A847" s="191">
        <f>"HTP.P('&lt;"&amp;#REF!&amp;"&gt;' || "&amp;IF(MID(#REF!,1,6)="L_STUB","NULL","REC."&amp;#REF!)&amp;" || '&lt;/"&amp;#REF!&amp;"&gt;');"</f>
      </c>
      <c r="B847" s="193"/>
      <c r="C847" s="191">
        <f>"DECODE(C_T."&amp;#REF!&amp;", 0, NULL, C_T."&amp;#REF!&amp;") AS "&amp;#REF!&amp;","</f>
      </c>
      <c r="D847" s="193"/>
      <c r="F847" s="193"/>
      <c r="G847" s="193"/>
      <c r="H847" s="193"/>
      <c r="I847" s="193"/>
      <c r="J847" s="193"/>
    </row>
    <row customHeight="1" ht="11.25">
      <c r="A848" s="191">
        <f>"HTP.P('&lt;"&amp;#REF!&amp;"&gt;' || "&amp;IF(MID(#REF!,1,6)="L_STUB","NULL","REC."&amp;#REF!)&amp;" || '&lt;/"&amp;#REF!&amp;"&gt;');"</f>
      </c>
      <c r="B848" s="193"/>
      <c r="C848" s="191">
        <f>"DECODE(C_T."&amp;#REF!&amp;", 0, NULL, C_T."&amp;#REF!&amp;") AS "&amp;#REF!&amp;","</f>
      </c>
      <c r="D848" s="193"/>
      <c r="F848" s="193"/>
      <c r="G848" s="193"/>
      <c r="H848" s="193"/>
      <c r="I848" s="193"/>
      <c r="J848" s="193"/>
    </row>
    <row customHeight="1" ht="11.25">
      <c r="A849" s="191">
        <f>"HTP.P('&lt;"&amp;#REF!&amp;"&gt;' || "&amp;IF(MID(#REF!,1,6)="L_STUB","NULL","REC."&amp;#REF!)&amp;" || '&lt;/"&amp;#REF!&amp;"&gt;');"</f>
      </c>
      <c r="B849" s="193"/>
      <c r="C849" s="191">
        <f>"DECODE(C_T."&amp;#REF!&amp;", 0, NULL, C_T."&amp;#REF!&amp;") AS "&amp;#REF!&amp;","</f>
      </c>
      <c r="D849" s="193"/>
      <c r="F849" s="193"/>
      <c r="G849" s="193"/>
      <c r="H849" s="193"/>
      <c r="I849" s="193"/>
      <c r="J849" s="193"/>
    </row>
    <row customHeight="1" ht="11.25">
      <c r="A850" s="191">
        <f>"HTP.P('&lt;"&amp;#REF!&amp;"&gt;' || "&amp;IF(MID(#REF!,1,6)="L_STUB","NULL","REC."&amp;#REF!)&amp;" || '&lt;/"&amp;#REF!&amp;"&gt;');"</f>
      </c>
      <c r="B850" s="193"/>
      <c r="C850" s="191">
        <f>"DECODE(C_T."&amp;#REF!&amp;", 0, NULL, C_T."&amp;#REF!&amp;") AS "&amp;#REF!&amp;","</f>
      </c>
      <c r="D850" s="193"/>
      <c r="F850" s="193"/>
      <c r="G850" s="193"/>
      <c r="H850" s="193"/>
      <c r="I850" s="193"/>
      <c r="J850" s="193"/>
    </row>
    <row customHeight="1" ht="11.25">
      <c r="A851" s="191">
        <f>"HTP.P('&lt;"&amp;#REF!&amp;"&gt;' || "&amp;IF(MID(#REF!,1,6)="L_STUB","NULL","REC."&amp;#REF!)&amp;" || '&lt;/"&amp;#REF!&amp;"&gt;');"</f>
      </c>
      <c r="B851" s="193"/>
      <c r="C851" s="191">
        <f>"DECODE(C_T."&amp;#REF!&amp;", 0, NULL, C_T."&amp;#REF!&amp;") AS "&amp;#REF!&amp;","</f>
      </c>
      <c r="D851" s="193"/>
      <c r="F851" s="193"/>
      <c r="G851" s="193"/>
      <c r="H851" s="193"/>
      <c r="I851" s="193"/>
      <c r="J851" s="193"/>
    </row>
    <row customHeight="1" ht="11.25">
      <c r="A852" s="191">
        <f>"HTP.P('&lt;"&amp;#REF!&amp;"&gt;' || "&amp;IF(MID(#REF!,1,6)="L_STUB","NULL","REC."&amp;#REF!)&amp;" || '&lt;/"&amp;#REF!&amp;"&gt;');"</f>
      </c>
      <c r="B852" s="193"/>
      <c r="C852" s="191">
        <f>"DECODE(C_T."&amp;#REF!&amp;", 0, NULL, C_T."&amp;#REF!&amp;") AS "&amp;#REF!&amp;","</f>
      </c>
      <c r="D852" s="193"/>
      <c r="F852" s="193"/>
      <c r="G852" s="193"/>
      <c r="H852" s="193"/>
      <c r="I852" s="193"/>
      <c r="J852" s="193"/>
    </row>
    <row customHeight="1" ht="11.25">
      <c r="A853" s="191">
        <f>"HTP.P('&lt;"&amp;#REF!&amp;"&gt;' || "&amp;IF(MID(#REF!,1,6)="L_STUB","NULL","REC."&amp;#REF!)&amp;" || '&lt;/"&amp;#REF!&amp;"&gt;');"</f>
      </c>
      <c r="B853" s="193"/>
      <c r="C853" s="191">
        <f>"DECODE(C_T."&amp;#REF!&amp;", 0, NULL, C_T."&amp;#REF!&amp;") AS "&amp;#REF!&amp;","</f>
      </c>
      <c r="D853" s="193"/>
      <c r="F853" s="193"/>
      <c r="G853" s="193"/>
      <c r="H853" s="193"/>
      <c r="I853" s="193"/>
      <c r="J853" s="193"/>
    </row>
    <row customHeight="1" ht="11.25">
      <c r="A854" s="191">
        <f>"HTP.P('&lt;"&amp;#REF!&amp;"&gt;' || "&amp;IF(MID(#REF!,1,6)="L_STUB","NULL","REC."&amp;#REF!)&amp;" || '&lt;/"&amp;#REF!&amp;"&gt;');"</f>
      </c>
      <c r="B854" s="193"/>
      <c r="C854" s="191">
        <f>"DECODE(C_T."&amp;#REF!&amp;", 0, NULL, C_T."&amp;#REF!&amp;") AS "&amp;#REF!&amp;","</f>
      </c>
      <c r="D854" s="193"/>
      <c r="F854" s="193"/>
      <c r="G854" s="193"/>
      <c r="H854" s="193"/>
      <c r="I854" s="193"/>
      <c r="J854" s="193"/>
    </row>
    <row customHeight="1" ht="11.25">
      <c r="A855" s="191">
        <f>"HTP.P('&lt;"&amp;#REF!&amp;"&gt;' || "&amp;IF(MID(#REF!,1,6)="L_STUB","NULL","REC."&amp;#REF!)&amp;" || '&lt;/"&amp;#REF!&amp;"&gt;');"</f>
      </c>
      <c r="B855" s="193"/>
      <c r="C855" s="191">
        <f>"DECODE(C_T."&amp;#REF!&amp;", 0, NULL, C_T."&amp;#REF!&amp;") AS "&amp;#REF!&amp;","</f>
      </c>
      <c r="D855" s="193"/>
      <c r="F855" s="193"/>
      <c r="G855" s="193"/>
      <c r="H855" s="193"/>
      <c r="I855" s="193"/>
      <c r="J855" s="193"/>
    </row>
    <row customHeight="1" ht="11.25">
      <c r="A856" s="191">
        <f>"HTP.P('&lt;"&amp;#REF!&amp;"&gt;' || "&amp;IF(MID(#REF!,1,6)="L_STUB","NULL","REC."&amp;#REF!)&amp;" || '&lt;/"&amp;#REF!&amp;"&gt;');"</f>
      </c>
      <c r="B856" s="193"/>
      <c r="C856" s="191">
        <f>"DECODE(C_T."&amp;#REF!&amp;", 0, NULL, C_T."&amp;#REF!&amp;") AS "&amp;#REF!&amp;","</f>
      </c>
      <c r="D856" s="193"/>
      <c r="F856" s="193"/>
      <c r="G856" s="193"/>
      <c r="H856" s="193"/>
      <c r="I856" s="193"/>
      <c r="J856" s="193"/>
    </row>
    <row customHeight="1" ht="11.25">
      <c r="A857" s="191">
        <f>"HTP.P('&lt;"&amp;#REF!&amp;"&gt;' || "&amp;IF(MID(#REF!,1,6)="L_STUB","NULL","REC."&amp;#REF!)&amp;" || '&lt;/"&amp;#REF!&amp;"&gt;');"</f>
      </c>
      <c r="B857" s="193"/>
      <c r="C857" s="191">
        <f>"DECODE(C_T."&amp;#REF!&amp;", 0, NULL, C_T."&amp;#REF!&amp;") AS "&amp;#REF!&amp;","</f>
      </c>
      <c r="D857" s="193"/>
      <c r="F857" s="193"/>
      <c r="G857" s="193"/>
      <c r="H857" s="193"/>
      <c r="I857" s="193"/>
      <c r="J857" s="193"/>
    </row>
    <row customHeight="1" ht="11.25">
      <c r="A858" s="191">
        <f>"HTP.P('&lt;"&amp;#REF!&amp;"&gt;' || "&amp;IF(MID(#REF!,1,6)="L_STUB","NULL","REC."&amp;#REF!)&amp;" || '&lt;/"&amp;#REF!&amp;"&gt;');"</f>
      </c>
      <c r="B858" s="193"/>
      <c r="C858" s="191">
        <f>"DECODE(C_T."&amp;#REF!&amp;", 0, NULL, C_T."&amp;#REF!&amp;") AS "&amp;#REF!&amp;","</f>
      </c>
      <c r="D858" s="193"/>
      <c r="F858" s="193"/>
      <c r="G858" s="193"/>
      <c r="H858" s="193"/>
      <c r="I858" s="193"/>
      <c r="J858" s="193"/>
    </row>
    <row customHeight="1" ht="11.25">
      <c r="A859" s="191">
        <f>"HTP.P('&lt;"&amp;#REF!&amp;"&gt;' || "&amp;IF(MID(#REF!,1,6)="L_STUB","NULL","REC."&amp;#REF!)&amp;" || '&lt;/"&amp;#REF!&amp;"&gt;');"</f>
      </c>
      <c r="B859" s="193"/>
      <c r="C859" s="191">
        <f>"DECODE(C_T."&amp;#REF!&amp;", 0, NULL, C_T."&amp;#REF!&amp;") AS "&amp;#REF!&amp;","</f>
      </c>
      <c r="D859" s="193"/>
      <c r="F859" s="193"/>
      <c r="G859" s="193"/>
      <c r="H859" s="193"/>
      <c r="I859" s="193"/>
      <c r="J859" s="193"/>
    </row>
    <row customHeight="1" ht="11.25">
      <c r="A860" s="191">
        <f>"HTP.P('&lt;"&amp;#REF!&amp;"&gt;' || "&amp;IF(MID(#REF!,1,6)="L_STUB","NULL","REC."&amp;#REF!)&amp;" || '&lt;/"&amp;#REF!&amp;"&gt;');"</f>
      </c>
      <c r="B860" s="193"/>
      <c r="C860" s="191">
        <f>"DECODE(C_T."&amp;#REF!&amp;", 0, NULL, C_T."&amp;#REF!&amp;") AS "&amp;#REF!&amp;","</f>
      </c>
      <c r="D860" s="193"/>
      <c r="F860" s="193"/>
      <c r="G860" s="193"/>
      <c r="H860" s="193"/>
      <c r="I860" s="193"/>
      <c r="J860" s="193"/>
    </row>
    <row customHeight="1" ht="11.25">
      <c r="A861" s="191">
        <f>"HTP.P('&lt;"&amp;#REF!&amp;"&gt;' || "&amp;IF(MID(#REF!,1,6)="L_STUB","NULL","REC."&amp;#REF!)&amp;" || '&lt;/"&amp;#REF!&amp;"&gt;');"</f>
      </c>
      <c r="B861" s="193"/>
      <c r="C861" s="191">
        <f>"DECODE(C_T."&amp;#REF!&amp;", 0, NULL, C_T."&amp;#REF!&amp;") AS "&amp;#REF!&amp;","</f>
      </c>
      <c r="D861" s="193"/>
      <c r="F861" s="193"/>
      <c r="G861" s="193"/>
      <c r="H861" s="193"/>
      <c r="I861" s="193"/>
      <c r="J861" s="193"/>
    </row>
    <row customHeight="1" ht="11.25">
      <c r="A862" s="191">
        <f>"HTP.P('&lt;"&amp;#REF!&amp;"&gt;' || "&amp;IF(MID(#REF!,1,6)="L_STUB","NULL","REC."&amp;#REF!)&amp;" || '&lt;/"&amp;#REF!&amp;"&gt;');"</f>
      </c>
      <c r="B862" s="193"/>
      <c r="C862" s="191">
        <f>"DECODE(C_T."&amp;#REF!&amp;", 0, NULL, C_T."&amp;#REF!&amp;") AS "&amp;#REF!&amp;","</f>
      </c>
      <c r="D862" s="193"/>
      <c r="F862" s="193"/>
      <c r="G862" s="193"/>
      <c r="H862" s="193"/>
      <c r="I862" s="193"/>
      <c r="J862" s="193"/>
    </row>
    <row customHeight="1" ht="11.25">
      <c r="A863" s="191">
        <f>"HTP.P('&lt;"&amp;#REF!&amp;"&gt;' || "&amp;IF(MID(#REF!,1,6)="L_STUB","NULL","REC."&amp;#REF!)&amp;" || '&lt;/"&amp;#REF!&amp;"&gt;');"</f>
      </c>
      <c r="B863" s="193"/>
      <c r="C863" s="191">
        <f>"DECODE(C_T."&amp;#REF!&amp;", 0, NULL, C_T."&amp;#REF!&amp;") AS "&amp;#REF!&amp;","</f>
      </c>
      <c r="D863" s="193"/>
      <c r="F863" s="193"/>
      <c r="G863" s="193"/>
      <c r="H863" s="193"/>
      <c r="I863" s="193"/>
      <c r="J863" s="193"/>
    </row>
    <row customHeight="1" ht="11.25">
      <c r="A864" s="191">
        <f>"HTP.P('&lt;"&amp;#REF!&amp;"&gt;' || "&amp;IF(MID(#REF!,1,6)="L_STUB","NULL","REC."&amp;#REF!)&amp;" || '&lt;/"&amp;#REF!&amp;"&gt;');"</f>
      </c>
      <c r="B864" s="193"/>
      <c r="C864" s="191">
        <f>"DECODE(C_T."&amp;#REF!&amp;", 0, NULL, C_T."&amp;#REF!&amp;") AS "&amp;#REF!&amp;","</f>
      </c>
      <c r="D864" s="193"/>
      <c r="F864" s="193"/>
      <c r="G864" s="193"/>
      <c r="H864" s="193"/>
      <c r="I864" s="193"/>
      <c r="J864" s="193"/>
    </row>
    <row customHeight="1" ht="11.25">
      <c r="A865" s="191">
        <f>"HTP.P('&lt;"&amp;#REF!&amp;"&gt;' || "&amp;IF(MID(#REF!,1,6)="L_STUB","NULL","REC."&amp;#REF!)&amp;" || '&lt;/"&amp;#REF!&amp;"&gt;');"</f>
      </c>
      <c r="B865" s="193"/>
      <c r="C865" s="191">
        <f>"DECODE(C_T."&amp;#REF!&amp;", 0, NULL, C_T."&amp;#REF!&amp;") AS "&amp;#REF!&amp;","</f>
      </c>
      <c r="D865" s="193"/>
      <c r="F865" s="193"/>
      <c r="G865" s="193"/>
      <c r="H865" s="193"/>
      <c r="I865" s="193"/>
      <c r="J865" s="193"/>
    </row>
    <row customHeight="1" ht="11.25">
      <c r="A866" s="191">
        <f>"HTP.P('&lt;"&amp;#REF!&amp;"&gt;' || "&amp;IF(MID(#REF!,1,6)="L_STUB","NULL","REC."&amp;#REF!)&amp;" || '&lt;/"&amp;#REF!&amp;"&gt;');"</f>
      </c>
      <c r="B866" s="193"/>
      <c r="C866" s="191">
        <f>"DECODE(C_T."&amp;#REF!&amp;", 0, NULL, C_T."&amp;#REF!&amp;") AS "&amp;#REF!&amp;","</f>
      </c>
      <c r="D866" s="193"/>
      <c r="F866" s="193"/>
      <c r="G866" s="193"/>
      <c r="H866" s="193"/>
      <c r="I866" s="193"/>
      <c r="J866" s="193"/>
    </row>
    <row customHeight="1" ht="11.25">
      <c r="A867" s="191">
        <f>"HTP.P('&lt;"&amp;#REF!&amp;"&gt;' || "&amp;IF(MID(#REF!,1,6)="L_STUB","NULL","REC."&amp;#REF!)&amp;" || '&lt;/"&amp;#REF!&amp;"&gt;');"</f>
      </c>
      <c r="B867" s="193"/>
      <c r="C867" s="191">
        <f>"DECODE(C_T."&amp;#REF!&amp;", 0, NULL, C_T."&amp;#REF!&amp;") AS "&amp;#REF!&amp;","</f>
      </c>
      <c r="D867" s="193"/>
      <c r="F867" s="193"/>
      <c r="G867" s="193"/>
      <c r="H867" s="193"/>
      <c r="I867" s="193"/>
      <c r="J867" s="193"/>
    </row>
    <row customHeight="1" ht="11.25">
      <c r="A868" s="191">
        <f>"HTP.P('&lt;"&amp;#REF!&amp;"&gt;' || "&amp;IF(MID(#REF!,1,6)="L_STUB","NULL","REC."&amp;#REF!)&amp;" || '&lt;/"&amp;#REF!&amp;"&gt;');"</f>
      </c>
      <c r="B868" s="193"/>
      <c r="C868" s="191">
        <f>"DECODE(C_T."&amp;#REF!&amp;", 0, NULL, C_T."&amp;#REF!&amp;") AS "&amp;#REF!&amp;","</f>
      </c>
      <c r="D868" s="193"/>
      <c r="F868" s="193"/>
      <c r="G868" s="193"/>
      <c r="H868" s="193"/>
      <c r="I868" s="193"/>
      <c r="J868" s="193"/>
    </row>
    <row customHeight="1" ht="11.25">
      <c r="A869" s="191">
        <f>"HTP.P('&lt;"&amp;#REF!&amp;"&gt;' || "&amp;IF(MID(#REF!,1,6)="L_STUB","NULL","REC."&amp;#REF!)&amp;" || '&lt;/"&amp;#REF!&amp;"&gt;');"</f>
      </c>
      <c r="B869" s="193"/>
      <c r="C869" s="191">
        <f>"DECODE(C_T."&amp;#REF!&amp;", 0, NULL, C_T."&amp;#REF!&amp;") AS "&amp;#REF!&amp;","</f>
      </c>
      <c r="D869" s="193"/>
      <c r="F869" s="193"/>
      <c r="G869" s="193"/>
      <c r="H869" s="193"/>
      <c r="I869" s="193"/>
      <c r="J869" s="193"/>
    </row>
    <row customHeight="1" ht="11.25">
      <c r="A870" s="191">
        <f>"HTP.P('&lt;"&amp;#REF!&amp;"&gt;' || "&amp;IF(MID(#REF!,1,6)="L_STUB","NULL","REC."&amp;#REF!)&amp;" || '&lt;/"&amp;#REF!&amp;"&gt;');"</f>
      </c>
      <c r="B870" s="193"/>
      <c r="C870" s="191">
        <f>"DECODE(C_T."&amp;#REF!&amp;", 0, NULL, C_T."&amp;#REF!&amp;") AS "&amp;#REF!&amp;","</f>
      </c>
      <c r="D870" s="193"/>
      <c r="F870" s="193"/>
      <c r="G870" s="193"/>
      <c r="H870" s="193"/>
      <c r="I870" s="193"/>
      <c r="J870" s="193"/>
    </row>
    <row customHeight="1" ht="11.25">
      <c r="A871" s="191">
        <f>"HTP.P('&lt;"&amp;#REF!&amp;"&gt;' || "&amp;IF(MID(#REF!,1,6)="L_STUB","NULL","REC."&amp;#REF!)&amp;" || '&lt;/"&amp;#REF!&amp;"&gt;');"</f>
      </c>
      <c r="B871" s="193"/>
      <c r="C871" s="191">
        <f>"DECODE(C_T."&amp;#REF!&amp;", 0, NULL, C_T."&amp;#REF!&amp;") AS "&amp;#REF!&amp;","</f>
      </c>
      <c r="D871" s="193"/>
      <c r="F871" s="193"/>
      <c r="G871" s="193"/>
      <c r="H871" s="193"/>
      <c r="I871" s="193"/>
      <c r="J871" s="193"/>
    </row>
    <row customHeight="1" ht="11.25">
      <c r="A872" s="191">
        <f>"HTP.P('&lt;"&amp;#REF!&amp;"&gt;' || "&amp;IF(MID(#REF!,1,6)="L_STUB","NULL","REC."&amp;#REF!)&amp;" || '&lt;/"&amp;#REF!&amp;"&gt;');"</f>
      </c>
      <c r="B872" s="193"/>
      <c r="C872" s="191">
        <f>"DECODE(C_T."&amp;#REF!&amp;", 0, NULL, C_T."&amp;#REF!&amp;") AS "&amp;#REF!&amp;","</f>
      </c>
      <c r="D872" s="193"/>
      <c r="F872" s="193"/>
      <c r="G872" s="193"/>
      <c r="H872" s="193"/>
      <c r="I872" s="193"/>
      <c r="J872" s="193"/>
    </row>
    <row customHeight="1" ht="11.25">
      <c r="A873" s="193"/>
      <c r="B873" s="193"/>
      <c r="C873" s="193"/>
      <c r="D873" s="193"/>
      <c r="F873" s="193"/>
      <c r="G873" s="193"/>
      <c r="H873" s="193"/>
      <c r="I873" s="193"/>
      <c r="J873" s="193"/>
    </row>
    <row customHeight="1" ht="11.25">
      <c r="A874" s="193"/>
      <c r="B874" s="193"/>
      <c r="C874" s="193"/>
      <c r="D874" s="193"/>
      <c r="F874" s="193"/>
      <c r="G874" s="193"/>
      <c r="H874" s="193"/>
      <c r="I874" s="193"/>
      <c r="J874" s="193"/>
    </row>
    <row customHeight="1" ht="11.25">
      <c r="A875" s="193"/>
      <c r="B875" s="193"/>
      <c r="C875" s="193"/>
      <c r="D875" s="193"/>
      <c r="F875" s="193"/>
      <c r="G875" s="193"/>
      <c r="H875" s="193"/>
      <c r="I875" s="193"/>
      <c r="J875" s="193"/>
    </row>
    <row customHeight="1" ht="11.25">
      <c r="A876" s="193"/>
      <c r="B876" s="193"/>
      <c r="C876" s="193"/>
      <c r="D876" s="193"/>
      <c r="F876" s="193"/>
      <c r="G876" s="193"/>
      <c r="H876" s="193"/>
      <c r="I876" s="193"/>
      <c r="J876" s="193"/>
    </row>
    <row customHeight="1" ht="11.25">
      <c r="A877" s="193"/>
      <c r="B877" s="193"/>
      <c r="C877" s="193"/>
      <c r="D877" s="193"/>
      <c r="F877" s="193"/>
      <c r="G877" s="193"/>
      <c r="H877" s="193"/>
      <c r="I877" s="193"/>
      <c r="J877" s="193"/>
    </row>
    <row customHeight="1" ht="11.25">
      <c r="A878" s="193"/>
      <c r="B878" s="193"/>
      <c r="C878" s="193"/>
      <c r="D878" s="193"/>
      <c r="F878" s="193"/>
      <c r="G878" s="193"/>
      <c r="H878" s="193"/>
      <c r="I878" s="193"/>
      <c r="J878" s="193"/>
    </row>
    <row customHeight="1" ht="11.25">
      <c r="A879" s="191">
        <f>"HTP.P('&lt;"&amp;#REF!&amp;"&gt;' || "&amp;IF(MID(#REF!,1,6)="L_STUB","NULL","REC."&amp;#REF!)&amp;" || '&lt;/"&amp;#REF!&amp;"&gt;');"</f>
      </c>
      <c r="B879" s="193"/>
      <c r="C879" s="191">
        <f>"DECODE(C_T."&amp;#REF!&amp;", 0, NULL, C_T."&amp;#REF!&amp;") AS "&amp;#REF!&amp;","</f>
      </c>
      <c r="D879" s="193"/>
      <c r="F879" s="193"/>
      <c r="G879" s="193"/>
      <c r="H879" s="193"/>
      <c r="I879" s="193"/>
      <c r="J879" s="193"/>
    </row>
    <row customHeight="1" ht="11.25">
      <c r="A880" s="191">
        <f>"HTP.P('&lt;"&amp;#REF!&amp;"&gt;' || "&amp;IF(MID(#REF!,1,6)="L_STUB","NULL","REC."&amp;#REF!)&amp;" || '&lt;/"&amp;#REF!&amp;"&gt;');"</f>
      </c>
      <c r="B880" s="193"/>
      <c r="C880" s="191">
        <f>"DECODE(C_T."&amp;#REF!&amp;", 0, NULL, C_T."&amp;#REF!&amp;") AS "&amp;#REF!&amp;","</f>
      </c>
      <c r="D880" s="193"/>
      <c r="F880" s="193"/>
      <c r="G880" s="193"/>
      <c r="H880" s="193"/>
      <c r="I880" s="193"/>
      <c r="J880" s="193"/>
    </row>
    <row customHeight="1" ht="11.25">
      <c r="A881" s="191">
        <f>"HTP.P('&lt;"&amp;#REF!&amp;"&gt;' || "&amp;IF(MID(#REF!,1,6)="L_STUB","NULL","REC."&amp;#REF!)&amp;" || '&lt;/"&amp;#REF!&amp;"&gt;');"</f>
      </c>
      <c r="B881" s="193"/>
      <c r="C881" s="191">
        <f>"DECODE(C_T."&amp;#REF!&amp;", 0, NULL, C_T."&amp;#REF!&amp;") AS "&amp;#REF!&amp;","</f>
      </c>
      <c r="D881" s="193"/>
      <c r="F881" s="193"/>
      <c r="G881" s="193"/>
      <c r="H881" s="193"/>
      <c r="I881" s="193"/>
      <c r="J881" s="193"/>
    </row>
    <row customHeight="1" ht="11.25">
      <c r="A882" s="191">
        <f>"HTP.P('&lt;"&amp;#REF!&amp;"&gt;' || "&amp;IF(MID(#REF!,1,6)="L_STUB","NULL","REC."&amp;#REF!)&amp;" || '&lt;/"&amp;#REF!&amp;"&gt;');"</f>
      </c>
      <c r="B882" s="193"/>
      <c r="C882" s="191">
        <f>"DECODE(C_T."&amp;#REF!&amp;", 0, NULL, C_T."&amp;#REF!&amp;") AS "&amp;#REF!&amp;","</f>
      </c>
      <c r="D882" s="193"/>
      <c r="F882" s="193"/>
      <c r="G882" s="193"/>
      <c r="H882" s="193"/>
      <c r="I882" s="193"/>
      <c r="J882" s="193"/>
    </row>
    <row customHeight="1" ht="11.25">
      <c r="A883" s="191">
        <f>"HTP.P('&lt;"&amp;#REF!&amp;"&gt;' || "&amp;IF(MID(#REF!,1,6)="L_STUB","NULL","REC."&amp;#REF!)&amp;" || '&lt;/"&amp;#REF!&amp;"&gt;');"</f>
      </c>
      <c r="B883" s="193"/>
      <c r="C883" s="191">
        <f>"DECODE(C_T."&amp;#REF!&amp;", 0, NULL, C_T."&amp;#REF!&amp;") AS "&amp;#REF!&amp;","</f>
      </c>
      <c r="D883" s="193"/>
      <c r="F883" s="193"/>
      <c r="G883" s="193"/>
      <c r="H883" s="193"/>
      <c r="I883" s="193"/>
      <c r="J883" s="193"/>
    </row>
    <row customHeight="1" ht="11.25">
      <c r="A884" s="191">
        <f>"HTP.P('&lt;"&amp;#REF!&amp;"&gt;' || "&amp;IF(MID(#REF!,1,6)="L_STUB","NULL","REC."&amp;#REF!)&amp;" || '&lt;/"&amp;#REF!&amp;"&gt;');"</f>
      </c>
      <c r="B884" s="193"/>
      <c r="C884" s="191">
        <f>"DECODE(C_T."&amp;#REF!&amp;", 0, NULL, C_T."&amp;#REF!&amp;") AS "&amp;#REF!&amp;","</f>
      </c>
      <c r="D884" s="193"/>
      <c r="F884" s="193"/>
      <c r="G884" s="193"/>
      <c r="H884" s="193"/>
      <c r="I884" s="193"/>
      <c r="J884" s="193"/>
    </row>
    <row customHeight="1" ht="11.25">
      <c r="A885" s="191">
        <f>"HTP.P('&lt;"&amp;#REF!&amp;"&gt;' || "&amp;IF(MID(#REF!,1,6)="L_STUB","NULL","REC."&amp;#REF!)&amp;" || '&lt;/"&amp;#REF!&amp;"&gt;');"</f>
      </c>
      <c r="B885" s="193"/>
      <c r="C885" s="191">
        <f>"DECODE(C_T."&amp;#REF!&amp;", 0, NULL, C_T."&amp;#REF!&amp;") AS "&amp;#REF!&amp;","</f>
      </c>
      <c r="D885" s="193"/>
      <c r="F885" s="193"/>
      <c r="G885" s="193"/>
      <c r="H885" s="193"/>
      <c r="I885" s="193"/>
      <c r="J885" s="193"/>
    </row>
    <row customHeight="1" ht="11.25">
      <c r="A886" s="191">
        <f>"HTP.P('&lt;"&amp;#REF!&amp;"&gt;' || "&amp;IF(MID(#REF!,1,6)="L_STUB","NULL","REC."&amp;#REF!)&amp;" || '&lt;/"&amp;#REF!&amp;"&gt;');"</f>
      </c>
      <c r="B886" s="193"/>
      <c r="C886" s="191">
        <f>"DECODE(C_T."&amp;#REF!&amp;", 0, NULL, C_T."&amp;#REF!&amp;") AS "&amp;#REF!&amp;","</f>
      </c>
      <c r="D886" s="193"/>
      <c r="F886" s="193"/>
      <c r="G886" s="193"/>
      <c r="H886" s="193"/>
      <c r="I886" s="193"/>
      <c r="J886" s="193"/>
    </row>
    <row customHeight="1" ht="11.25">
      <c r="A887" s="191">
        <f>"HTP.P('&lt;"&amp;#REF!&amp;"&gt;' || "&amp;IF(MID(#REF!,1,6)="L_STUB","NULL","REC."&amp;#REF!)&amp;" || '&lt;/"&amp;#REF!&amp;"&gt;');"</f>
      </c>
      <c r="B887" s="193"/>
      <c r="C887" s="191">
        <f>"DECODE(C_T."&amp;#REF!&amp;", 0, NULL, C_T."&amp;#REF!&amp;") AS "&amp;#REF!&amp;","</f>
      </c>
      <c r="D887" s="193"/>
      <c r="F887" s="193"/>
      <c r="G887" s="193"/>
      <c r="H887" s="193"/>
      <c r="I887" s="193"/>
      <c r="J887" s="193"/>
    </row>
    <row customHeight="1" ht="11.25">
      <c r="A888" s="191">
        <f>"HTP.P('&lt;"&amp;#REF!&amp;"&gt;' || "&amp;IF(MID(#REF!,1,6)="L_STUB","NULL","REC."&amp;#REF!)&amp;" || '&lt;/"&amp;#REF!&amp;"&gt;');"</f>
      </c>
      <c r="B888" s="193"/>
      <c r="C888" s="191">
        <f>"DECODE(C_T."&amp;#REF!&amp;", 0, NULL, C_T."&amp;#REF!&amp;") AS "&amp;#REF!&amp;","</f>
      </c>
      <c r="D888" s="193"/>
      <c r="F888" s="193"/>
      <c r="G888" s="193"/>
      <c r="H888" s="193"/>
      <c r="I888" s="193"/>
      <c r="J888" s="193"/>
    </row>
    <row customHeight="1" ht="11.25">
      <c r="A889" s="191">
        <f>"HTP.P('&lt;"&amp;#REF!&amp;"&gt;' || "&amp;IF(MID(#REF!,1,6)="L_STUB","NULL","REC."&amp;#REF!)&amp;" || '&lt;/"&amp;#REF!&amp;"&gt;');"</f>
      </c>
      <c r="B889" s="193"/>
      <c r="C889" s="191">
        <f>"DECODE(C_T."&amp;#REF!&amp;", 0, NULL, C_T."&amp;#REF!&amp;") AS "&amp;#REF!&amp;","</f>
      </c>
      <c r="D889" s="193"/>
      <c r="F889" s="193"/>
      <c r="G889" s="193"/>
      <c r="H889" s="193"/>
      <c r="I889" s="193"/>
      <c r="J889" s="193"/>
    </row>
    <row customHeight="1" ht="11.25">
      <c r="A890" s="191">
        <f>"HTP.P('&lt;"&amp;#REF!&amp;"&gt;' || "&amp;IF(MID(#REF!,1,6)="L_STUB","NULL","REC."&amp;#REF!)&amp;" || '&lt;/"&amp;#REF!&amp;"&gt;');"</f>
      </c>
      <c r="B890" s="193"/>
      <c r="C890" s="191">
        <f>"DECODE(C_T."&amp;#REF!&amp;", 0, NULL, C_T."&amp;#REF!&amp;") AS "&amp;#REF!&amp;","</f>
      </c>
      <c r="D890" s="193"/>
      <c r="F890" s="193"/>
      <c r="G890" s="193"/>
      <c r="H890" s="193"/>
      <c r="I890" s="193"/>
      <c r="J890" s="193"/>
    </row>
    <row customHeight="1" ht="11.25">
      <c r="A891" s="191">
        <f>"HTP.P('&lt;"&amp;#REF!&amp;"&gt;' || "&amp;IF(MID(#REF!,1,6)="L_STUB","NULL","REC."&amp;#REF!)&amp;" || '&lt;/"&amp;#REF!&amp;"&gt;');"</f>
      </c>
      <c r="B891" s="193"/>
      <c r="C891" s="191">
        <f>"DECODE(C_T."&amp;#REF!&amp;", 0, NULL, C_T."&amp;#REF!&amp;") AS "&amp;#REF!&amp;","</f>
      </c>
      <c r="D891" s="193"/>
      <c r="F891" s="193"/>
      <c r="G891" s="193"/>
      <c r="H891" s="193"/>
      <c r="I891" s="193"/>
      <c r="J891" s="193"/>
    </row>
    <row customHeight="1" ht="11.25">
      <c r="A892" s="191">
        <f>"HTP.P('&lt;"&amp;#REF!&amp;"&gt;' || "&amp;IF(MID(#REF!,1,6)="L_STUB","NULL","REC."&amp;#REF!)&amp;" || '&lt;/"&amp;#REF!&amp;"&gt;');"</f>
      </c>
      <c r="B892" s="193"/>
      <c r="C892" s="191">
        <f>"DECODE(C_T."&amp;#REF!&amp;", 0, NULL, C_T."&amp;#REF!&amp;") AS "&amp;#REF!&amp;","</f>
      </c>
      <c r="D892" s="193"/>
      <c r="F892" s="193"/>
      <c r="G892" s="193"/>
      <c r="H892" s="193"/>
      <c r="I892" s="193"/>
      <c r="J892" s="193"/>
    </row>
    <row customHeight="1" ht="11.25">
      <c r="A893" s="191">
        <f>"HTP.P('&lt;"&amp;#REF!&amp;"&gt;' || "&amp;IF(MID(#REF!,1,6)="L_STUB","NULL","REC."&amp;#REF!)&amp;" || '&lt;/"&amp;#REF!&amp;"&gt;');"</f>
      </c>
      <c r="B893" s="193"/>
      <c r="C893" s="191">
        <f>"DECODE(C_T."&amp;#REF!&amp;", 0, NULL, C_T."&amp;#REF!&amp;") AS "&amp;#REF!&amp;","</f>
      </c>
      <c r="D893" s="193"/>
      <c r="F893" s="193"/>
      <c r="G893" s="193"/>
      <c r="H893" s="193"/>
      <c r="I893" s="193"/>
      <c r="J893" s="193"/>
    </row>
    <row customHeight="1" ht="11.25">
      <c r="A894" s="191">
        <f>"HTP.P('&lt;"&amp;#REF!&amp;"&gt;' || "&amp;IF(MID(#REF!,1,6)="L_STUB","NULL","REC."&amp;#REF!)&amp;" || '&lt;/"&amp;#REF!&amp;"&gt;');"</f>
      </c>
      <c r="B894" s="193"/>
      <c r="C894" s="191">
        <f>"DECODE(C_T."&amp;#REF!&amp;", 0, NULL, C_T."&amp;#REF!&amp;") AS "&amp;#REF!&amp;","</f>
      </c>
      <c r="D894" s="193"/>
      <c r="F894" s="193"/>
      <c r="G894" s="193"/>
      <c r="H894" s="193"/>
      <c r="I894" s="193"/>
      <c r="J894" s="193"/>
    </row>
    <row customHeight="1" ht="11.25">
      <c r="A895" s="191">
        <f>"HTP.P('&lt;"&amp;#REF!&amp;"&gt;' || "&amp;IF(MID(#REF!,1,6)="L_STUB","NULL","REC."&amp;#REF!)&amp;" || '&lt;/"&amp;#REF!&amp;"&gt;');"</f>
      </c>
      <c r="B895" s="193"/>
      <c r="C895" s="191">
        <f>"DECODE(C_T."&amp;#REF!&amp;", 0, NULL, C_T."&amp;#REF!&amp;") AS "&amp;#REF!&amp;","</f>
      </c>
      <c r="D895" s="193"/>
      <c r="F895" s="193"/>
      <c r="G895" s="193"/>
      <c r="H895" s="193"/>
      <c r="I895" s="193"/>
      <c r="J895" s="193"/>
    </row>
    <row customHeight="1" ht="11.25">
      <c r="A896" s="191">
        <f>"HTP.P('&lt;"&amp;#REF!&amp;"&gt;' || "&amp;IF(MID(#REF!,1,6)="L_STUB","NULL","REC."&amp;#REF!)&amp;" || '&lt;/"&amp;#REF!&amp;"&gt;');"</f>
      </c>
      <c r="B896" s="193"/>
      <c r="C896" s="191">
        <f>"DECODE(C_T."&amp;#REF!&amp;", 0, NULL, C_T."&amp;#REF!&amp;") AS "&amp;#REF!&amp;","</f>
      </c>
      <c r="D896" s="193"/>
      <c r="F896" s="193"/>
      <c r="G896" s="193"/>
      <c r="H896" s="193"/>
      <c r="I896" s="193"/>
      <c r="J896" s="193"/>
    </row>
    <row customHeight="1" ht="11.25">
      <c r="A897" s="191">
        <f>"HTP.P('&lt;"&amp;#REF!&amp;"&gt;' || "&amp;IF(MID(#REF!,1,6)="L_STUB","NULL","REC."&amp;#REF!)&amp;" || '&lt;/"&amp;#REF!&amp;"&gt;');"</f>
      </c>
      <c r="B897" s="193"/>
      <c r="C897" s="191">
        <f>"DECODE(C_T."&amp;#REF!&amp;", 0, NULL, C_T."&amp;#REF!&amp;") AS "&amp;#REF!&amp;","</f>
      </c>
      <c r="D897" s="193"/>
      <c r="F897" s="193"/>
      <c r="G897" s="193"/>
      <c r="H897" s="193"/>
      <c r="I897" s="193"/>
      <c r="J897" s="193"/>
    </row>
    <row customHeight="1" ht="11.25">
      <c r="A898" s="191">
        <f>"HTP.P('&lt;"&amp;#REF!&amp;"&gt;' || "&amp;IF(MID(#REF!,1,6)="L_STUB","NULL","REC."&amp;#REF!)&amp;" || '&lt;/"&amp;#REF!&amp;"&gt;');"</f>
      </c>
      <c r="B898" s="193"/>
      <c r="C898" s="191">
        <f>"DECODE(C_T."&amp;#REF!&amp;", 0, NULL, C_T."&amp;#REF!&amp;") AS "&amp;#REF!&amp;","</f>
      </c>
      <c r="D898" s="193"/>
      <c r="F898" s="193"/>
      <c r="G898" s="193"/>
      <c r="H898" s="193"/>
      <c r="I898" s="193"/>
      <c r="J898" s="193"/>
    </row>
    <row customHeight="1" ht="11.25">
      <c r="A899" s="191">
        <f>"HTP.P('&lt;"&amp;#REF!&amp;"&gt;' || "&amp;IF(MID(#REF!,1,6)="L_STUB","NULL","REC."&amp;#REF!)&amp;" || '&lt;/"&amp;#REF!&amp;"&gt;');"</f>
      </c>
      <c r="B899" s="193"/>
      <c r="C899" s="191">
        <f>"DECODE(C_T."&amp;#REF!&amp;", 0, NULL, C_T."&amp;#REF!&amp;") AS "&amp;#REF!&amp;","</f>
      </c>
      <c r="D899" s="193"/>
      <c r="F899" s="193"/>
      <c r="G899" s="193"/>
      <c r="H899" s="193"/>
      <c r="I899" s="193"/>
      <c r="J899" s="193"/>
    </row>
    <row customHeight="1" ht="11.25">
      <c r="A900" s="191">
        <f>"HTP.P('&lt;"&amp;#REF!&amp;"&gt;' || "&amp;IF(MID(#REF!,1,6)="L_STUB","NULL","REC."&amp;#REF!)&amp;" || '&lt;/"&amp;#REF!&amp;"&gt;');"</f>
      </c>
      <c r="B900" s="193"/>
      <c r="C900" s="191">
        <f>"DECODE(C_T."&amp;#REF!&amp;", 0, NULL, C_T."&amp;#REF!&amp;") AS "&amp;#REF!&amp;","</f>
      </c>
      <c r="D900" s="193"/>
      <c r="F900" s="193"/>
      <c r="G900" s="193"/>
      <c r="H900" s="193"/>
      <c r="I900" s="193"/>
      <c r="J900" s="193"/>
    </row>
    <row customHeight="1" ht="11.25">
      <c r="A901" s="191">
        <f>"HTP.P('&lt;"&amp;#REF!&amp;"&gt;' || "&amp;IF(MID(#REF!,1,6)="L_STUB","NULL","REC."&amp;#REF!)&amp;" || '&lt;/"&amp;#REF!&amp;"&gt;');"</f>
      </c>
      <c r="B901" s="193"/>
      <c r="C901" s="191">
        <f>"DECODE(C_T."&amp;#REF!&amp;", 0, NULL, C_T."&amp;#REF!&amp;") AS "&amp;#REF!&amp;","</f>
      </c>
      <c r="D901" s="193"/>
      <c r="F901" s="193"/>
      <c r="G901" s="193"/>
      <c r="H901" s="193"/>
      <c r="I901" s="193"/>
      <c r="J901" s="193"/>
    </row>
    <row customHeight="1" ht="11.25">
      <c r="A902" s="191">
        <f>"HTP.P('&lt;"&amp;#REF!&amp;"&gt;' || "&amp;IF(MID(#REF!,1,6)="L_STUB","NULL","REC."&amp;#REF!)&amp;" || '&lt;/"&amp;#REF!&amp;"&gt;');"</f>
      </c>
      <c r="B902" s="193"/>
      <c r="C902" s="191">
        <f>"DECODE(C_T."&amp;#REF!&amp;", 0, NULL, C_T."&amp;#REF!&amp;") AS "&amp;#REF!&amp;","</f>
      </c>
      <c r="D902" s="193"/>
      <c r="F902" s="193"/>
      <c r="G902" s="193"/>
      <c r="H902" s="193"/>
      <c r="I902" s="193"/>
      <c r="J902" s="193"/>
    </row>
    <row customHeight="1" ht="11.25">
      <c r="A903" s="191">
        <f>"HTP.P('&lt;"&amp;#REF!&amp;"&gt;' || "&amp;IF(MID(#REF!,1,6)="L_STUB","NULL","REC."&amp;#REF!)&amp;" || '&lt;/"&amp;#REF!&amp;"&gt;');"</f>
      </c>
      <c r="B903" s="193"/>
      <c r="C903" s="191">
        <f>"DECODE(C_T."&amp;#REF!&amp;", 0, NULL, C_T."&amp;#REF!&amp;") AS "&amp;#REF!&amp;","</f>
      </c>
      <c r="D903" s="193"/>
      <c r="F903" s="193"/>
      <c r="G903" s="193"/>
      <c r="H903" s="193"/>
      <c r="I903" s="193"/>
      <c r="J903" s="193"/>
    </row>
    <row customHeight="1" ht="11.25">
      <c r="A904" s="191">
        <f>"HTP.P('&lt;"&amp;#REF!&amp;"&gt;' || "&amp;IF(MID(#REF!,1,6)="L_STUB","NULL","REC."&amp;#REF!)&amp;" || '&lt;/"&amp;#REF!&amp;"&gt;');"</f>
      </c>
      <c r="B904" s="193"/>
      <c r="C904" s="191">
        <f>"DECODE(C_T."&amp;#REF!&amp;", 0, NULL, C_T."&amp;#REF!&amp;") AS "&amp;#REF!&amp;","</f>
      </c>
      <c r="D904" s="193"/>
      <c r="F904" s="193"/>
      <c r="G904" s="193"/>
      <c r="H904" s="193"/>
      <c r="I904" s="193"/>
      <c r="J904" s="193"/>
    </row>
    <row customHeight="1" ht="11.25">
      <c r="A905" s="191">
        <f>"HTP.P('&lt;"&amp;#REF!&amp;"&gt;' || "&amp;IF(MID(#REF!,1,6)="L_STUB","NULL","REC."&amp;#REF!)&amp;" || '&lt;/"&amp;#REF!&amp;"&gt;');"</f>
      </c>
      <c r="B905" s="193"/>
      <c r="C905" s="191">
        <f>"DECODE(C_T."&amp;#REF!&amp;", 0, NULL, C_T."&amp;#REF!&amp;") AS "&amp;#REF!&amp;","</f>
      </c>
      <c r="D905" s="193"/>
      <c r="F905" s="193"/>
      <c r="G905" s="193"/>
      <c r="H905" s="193"/>
      <c r="I905" s="193"/>
      <c r="J905" s="193"/>
    </row>
    <row customHeight="1" ht="11.25">
      <c r="A906" s="191">
        <f>"HTP.P('&lt;"&amp;#REF!&amp;"&gt;' || "&amp;IF(MID(#REF!,1,6)="L_STUB","NULL","REC."&amp;#REF!)&amp;" || '&lt;/"&amp;#REF!&amp;"&gt;');"</f>
      </c>
      <c r="B906" s="193"/>
      <c r="C906" s="191">
        <f>"DECODE(C_T."&amp;#REF!&amp;", 0, NULL, C_T."&amp;#REF!&amp;") AS "&amp;#REF!&amp;","</f>
      </c>
      <c r="D906" s="193"/>
      <c r="F906" s="193"/>
      <c r="G906" s="193"/>
      <c r="H906" s="193"/>
      <c r="I906" s="193"/>
      <c r="J906" s="193"/>
    </row>
    <row customHeight="1" ht="11.25">
      <c r="A907" s="191">
        <f>"HTP.P('&lt;"&amp;#REF!&amp;"&gt;' || "&amp;IF(MID(#REF!,1,6)="L_STUB","NULL","REC."&amp;#REF!)&amp;" || '&lt;/"&amp;#REF!&amp;"&gt;');"</f>
      </c>
      <c r="B907" s="193"/>
      <c r="C907" s="191">
        <f>"DECODE(C_T."&amp;#REF!&amp;", 0, NULL, C_T."&amp;#REF!&amp;") AS "&amp;#REF!&amp;","</f>
      </c>
      <c r="D907" s="193"/>
      <c r="F907" s="193"/>
      <c r="G907" s="193"/>
      <c r="H907" s="193"/>
      <c r="I907" s="193"/>
      <c r="J907" s="193"/>
    </row>
    <row customHeight="1" ht="11.25">
      <c r="A908" s="191">
        <f>"HTP.P('&lt;"&amp;#REF!&amp;"&gt;' || "&amp;IF(MID(#REF!,1,6)="L_STUB","NULL","REC."&amp;#REF!)&amp;" || '&lt;/"&amp;#REF!&amp;"&gt;');"</f>
      </c>
      <c r="B908" s="193"/>
      <c r="C908" s="191">
        <f>"DECODE(C_T."&amp;#REF!&amp;", 0, NULL, C_T."&amp;#REF!&amp;") AS "&amp;#REF!&amp;","</f>
      </c>
      <c r="D908" s="193"/>
      <c r="F908" s="193"/>
      <c r="G908" s="193"/>
      <c r="H908" s="193"/>
      <c r="I908" s="193"/>
      <c r="J908" s="193"/>
    </row>
    <row customHeight="1" ht="11.25">
      <c r="A909" s="191">
        <f>"HTP.P('&lt;"&amp;#REF!&amp;"&gt;' || "&amp;IF(MID(#REF!,1,6)="L_STUB","NULL","REC."&amp;#REF!)&amp;" || '&lt;/"&amp;#REF!&amp;"&gt;');"</f>
      </c>
      <c r="B909" s="193"/>
      <c r="C909" s="191">
        <f>"DECODE(C_T."&amp;#REF!&amp;", 0, NULL, C_T."&amp;#REF!&amp;") AS "&amp;#REF!&amp;","</f>
      </c>
      <c r="D909" s="193"/>
      <c r="F909" s="193"/>
      <c r="G909" s="193"/>
      <c r="H909" s="193"/>
      <c r="I909" s="193"/>
      <c r="J909" s="193"/>
    </row>
    <row customHeight="1" ht="11.25">
      <c r="A910" s="191">
        <f>"HTP.P('&lt;"&amp;#REF!&amp;"&gt;' || "&amp;IF(MID(#REF!,1,6)="L_STUB","NULL","REC."&amp;#REF!)&amp;" || '&lt;/"&amp;#REF!&amp;"&gt;');"</f>
      </c>
      <c r="B910" s="193"/>
      <c r="C910" s="191">
        <f>"DECODE(C_T."&amp;#REF!&amp;", 0, NULL, C_T."&amp;#REF!&amp;") AS "&amp;#REF!&amp;","</f>
      </c>
      <c r="D910" s="193"/>
      <c r="F910" s="193"/>
      <c r="G910" s="193"/>
      <c r="H910" s="193"/>
      <c r="I910" s="193"/>
      <c r="J910" s="193"/>
    </row>
    <row customHeight="1" ht="11.25">
      <c r="A911" s="191">
        <f>"HTP.P('&lt;"&amp;#REF!&amp;"&gt;' || "&amp;IF(MID(#REF!,1,6)="L_STUB","NULL","REC."&amp;#REF!)&amp;" || '&lt;/"&amp;#REF!&amp;"&gt;');"</f>
      </c>
      <c r="B911" s="193"/>
      <c r="C911" s="191">
        <f>"DECODE(C_T."&amp;#REF!&amp;", 0, NULL, C_T."&amp;#REF!&amp;") AS "&amp;#REF!&amp;","</f>
      </c>
      <c r="D911" s="193"/>
      <c r="F911" s="193"/>
      <c r="G911" s="193"/>
      <c r="H911" s="193"/>
      <c r="I911" s="193"/>
      <c r="J911" s="193"/>
    </row>
    <row customHeight="1" ht="11.25">
      <c r="A912" s="191">
        <f>"HTP.P('&lt;"&amp;#REF!&amp;"&gt;' || "&amp;IF(MID(#REF!,1,6)="L_STUB","NULL","REC."&amp;#REF!)&amp;" || '&lt;/"&amp;#REF!&amp;"&gt;');"</f>
      </c>
      <c r="B912" s="193"/>
      <c r="C912" s="191">
        <f>"DECODE(C_T."&amp;#REF!&amp;", 0, NULL, C_T."&amp;#REF!&amp;") AS "&amp;#REF!&amp;","</f>
      </c>
      <c r="D912" s="193"/>
      <c r="F912" s="193"/>
      <c r="G912" s="193"/>
      <c r="H912" s="193"/>
      <c r="I912" s="193"/>
      <c r="J912" s="193"/>
    </row>
    <row customHeight="1" ht="11.25">
      <c r="A913" s="191">
        <f>"HTP.P('&lt;"&amp;#REF!&amp;"&gt;' || "&amp;IF(MID(#REF!,1,6)="L_STUB","NULL","REC."&amp;#REF!)&amp;" || '&lt;/"&amp;#REF!&amp;"&gt;');"</f>
      </c>
      <c r="B913" s="193"/>
      <c r="C913" s="191">
        <f>"DECODE(C_T."&amp;#REF!&amp;", 0, NULL, C_T."&amp;#REF!&amp;") AS "&amp;#REF!&amp;","</f>
      </c>
      <c r="D913" s="193"/>
      <c r="F913" s="193"/>
      <c r="G913" s="193"/>
      <c r="H913" s="193"/>
      <c r="I913" s="193"/>
      <c r="J913" s="193"/>
    </row>
    <row customHeight="1" ht="11.25">
      <c r="A914" s="191">
        <f>"HTP.P('&lt;"&amp;#REF!&amp;"&gt;' || "&amp;IF(MID(#REF!,1,6)="L_STUB","NULL","REC."&amp;#REF!)&amp;" || '&lt;/"&amp;#REF!&amp;"&gt;');"</f>
      </c>
      <c r="B914" s="193"/>
      <c r="C914" s="191">
        <f>"DECODE(C_T."&amp;#REF!&amp;", 0, NULL, C_T."&amp;#REF!&amp;") AS "&amp;#REF!&amp;","</f>
      </c>
      <c r="D914" s="193"/>
      <c r="F914" s="193"/>
      <c r="G914" s="193"/>
      <c r="H914" s="193"/>
      <c r="I914" s="193"/>
      <c r="J914" s="193"/>
    </row>
    <row customHeight="1" ht="11.25">
      <c r="A915" s="193"/>
      <c r="B915" s="193"/>
      <c r="C915" s="193"/>
      <c r="D915" s="193"/>
      <c r="F915" s="193"/>
      <c r="G915" s="193"/>
      <c r="H915" s="193"/>
      <c r="I915" s="193"/>
      <c r="J915" s="193"/>
    </row>
    <row customHeight="1" ht="11.25">
      <c r="A916" s="193"/>
      <c r="B916" s="193"/>
      <c r="C916" s="193"/>
      <c r="D916" s="193"/>
      <c r="F916" s="193"/>
      <c r="G916" s="193"/>
      <c r="H916" s="193"/>
      <c r="I916" s="193"/>
      <c r="J916" s="193"/>
    </row>
    <row customHeight="1" ht="11.25">
      <c r="A917" s="193"/>
      <c r="B917" s="193"/>
      <c r="C917" s="193"/>
      <c r="D917" s="193"/>
      <c r="F917" s="193"/>
      <c r="G917" s="193"/>
      <c r="H917" s="193"/>
      <c r="I917" s="193"/>
      <c r="J917" s="193"/>
    </row>
    <row customHeight="1" ht="11.25">
      <c r="A918" s="193"/>
      <c r="B918" s="193"/>
      <c r="C918" s="193"/>
      <c r="D918" s="193"/>
      <c r="F918" s="193"/>
      <c r="G918" s="193"/>
      <c r="H918" s="193"/>
      <c r="I918" s="193"/>
      <c r="J918" s="193"/>
    </row>
    <row customHeight="1" ht="11.25">
      <c r="A919" s="193"/>
      <c r="B919" s="193"/>
      <c r="C919" s="193"/>
      <c r="D919" s="193"/>
      <c r="F919" s="193"/>
      <c r="G919" s="193"/>
      <c r="H919" s="193"/>
      <c r="I919" s="193"/>
      <c r="J919" s="193"/>
    </row>
    <row customHeight="1" ht="11.25">
      <c r="A920" s="193"/>
      <c r="B920" s="193"/>
      <c r="C920" s="193"/>
      <c r="D920" s="193"/>
      <c r="F920" s="193"/>
      <c r="G920" s="193"/>
      <c r="H920" s="193"/>
      <c r="I920" s="193"/>
      <c r="J920" s="193"/>
    </row>
    <row customHeight="1" ht="11.25">
      <c r="A921" s="191">
        <f>"HTP.P('&lt;"&amp;#REF!&amp;"&gt;' || "&amp;IF(MID(#REF!,1,6)="L_STUB","NULL","REC."&amp;#REF!)&amp;" || '&lt;/"&amp;#REF!&amp;"&gt;');"</f>
      </c>
      <c r="B921" s="193"/>
      <c r="C921" s="191">
        <f>"DECODE(C_T."&amp;#REF!&amp;", 0, NULL, C_T."&amp;#REF!&amp;") AS "&amp;#REF!&amp;","</f>
      </c>
      <c r="D921" s="193"/>
      <c r="F921" s="193"/>
      <c r="G921" s="193"/>
      <c r="H921" s="193"/>
      <c r="I921" s="193"/>
      <c r="J921" s="193"/>
    </row>
    <row customHeight="1" ht="11.25">
      <c r="A922" s="191">
        <f>"HTP.P('&lt;"&amp;#REF!&amp;"&gt;' || "&amp;IF(MID(#REF!,1,6)="L_STUB","NULL","REC."&amp;#REF!)&amp;" || '&lt;/"&amp;#REF!&amp;"&gt;');"</f>
      </c>
      <c r="B922" s="193"/>
      <c r="C922" s="191">
        <f>"DECODE(C_T."&amp;#REF!&amp;", 0, NULL, C_T."&amp;#REF!&amp;") AS "&amp;#REF!&amp;","</f>
      </c>
      <c r="D922" s="193"/>
      <c r="F922" s="193"/>
      <c r="G922" s="193"/>
      <c r="H922" s="193"/>
      <c r="I922" s="193"/>
      <c r="J922" s="193"/>
    </row>
    <row customHeight="1" ht="11.25">
      <c r="A923" s="191">
        <f>"HTP.P('&lt;"&amp;#REF!&amp;"&gt;' || "&amp;IF(MID(#REF!,1,6)="L_STUB","NULL","REC."&amp;#REF!)&amp;" || '&lt;/"&amp;#REF!&amp;"&gt;');"</f>
      </c>
      <c r="B923" s="193"/>
      <c r="C923" s="191">
        <f>"DECODE(C_T."&amp;#REF!&amp;", 0, NULL, C_T."&amp;#REF!&amp;") AS "&amp;#REF!&amp;","</f>
      </c>
      <c r="D923" s="193"/>
      <c r="F923" s="193"/>
      <c r="G923" s="193"/>
      <c r="H923" s="193"/>
      <c r="I923" s="193"/>
      <c r="J923" s="193"/>
    </row>
    <row customHeight="1" ht="11.25">
      <c r="A924" s="191">
        <f>"HTP.P('&lt;"&amp;#REF!&amp;"&gt;' || "&amp;IF(MID(#REF!,1,6)="L_STUB","NULL","REC."&amp;#REF!)&amp;" || '&lt;/"&amp;#REF!&amp;"&gt;');"</f>
      </c>
      <c r="B924" s="193"/>
      <c r="C924" s="191">
        <f>"DECODE(C_T."&amp;#REF!&amp;", 0, NULL, C_T."&amp;#REF!&amp;") AS "&amp;#REF!&amp;","</f>
      </c>
      <c r="D924" s="193"/>
      <c r="F924" s="193"/>
      <c r="G924" s="193"/>
      <c r="H924" s="193"/>
      <c r="I924" s="193"/>
      <c r="J924" s="193"/>
    </row>
    <row customHeight="1" ht="11.25">
      <c r="A925" s="191">
        <f>"HTP.P('&lt;"&amp;#REF!&amp;"&gt;' || "&amp;IF(MID(#REF!,1,6)="L_STUB","NULL","REC."&amp;#REF!)&amp;" || '&lt;/"&amp;#REF!&amp;"&gt;');"</f>
      </c>
      <c r="B925" s="193"/>
      <c r="C925" s="191">
        <f>"DECODE(C_T."&amp;#REF!&amp;", 0, NULL, C_T."&amp;#REF!&amp;") AS "&amp;#REF!&amp;","</f>
      </c>
      <c r="D925" s="193"/>
      <c r="F925" s="193"/>
      <c r="G925" s="193"/>
      <c r="H925" s="193"/>
      <c r="I925" s="193"/>
      <c r="J925" s="193"/>
    </row>
    <row customHeight="1" ht="11.25">
      <c r="A926" s="191">
        <f>"HTP.P('&lt;"&amp;#REF!&amp;"&gt;' || "&amp;IF(MID(#REF!,1,6)="L_STUB","NULL","REC."&amp;#REF!)&amp;" || '&lt;/"&amp;#REF!&amp;"&gt;');"</f>
      </c>
      <c r="B926" s="193"/>
      <c r="C926" s="191">
        <f>"DECODE(C_T."&amp;#REF!&amp;", 0, NULL, C_T."&amp;#REF!&amp;") AS "&amp;#REF!&amp;","</f>
      </c>
      <c r="D926" s="193"/>
      <c r="F926" s="193"/>
      <c r="G926" s="193"/>
      <c r="H926" s="193"/>
      <c r="I926" s="193"/>
      <c r="J926" s="193"/>
    </row>
    <row customHeight="1" ht="11.25">
      <c r="A927" s="191">
        <f>"HTP.P('&lt;"&amp;#REF!&amp;"&gt;' || "&amp;IF(MID(#REF!,1,6)="L_STUB","NULL","REC."&amp;#REF!)&amp;" || '&lt;/"&amp;#REF!&amp;"&gt;');"</f>
      </c>
      <c r="B927" s="193"/>
      <c r="C927" s="191">
        <f>"DECODE(C_T."&amp;#REF!&amp;", 0, NULL, C_T."&amp;#REF!&amp;") AS "&amp;#REF!&amp;","</f>
      </c>
      <c r="D927" s="193"/>
      <c r="F927" s="193"/>
      <c r="G927" s="193"/>
      <c r="H927" s="193"/>
      <c r="I927" s="193"/>
      <c r="J927" s="193"/>
    </row>
    <row customHeight="1" ht="11.25">
      <c r="A928" s="191">
        <f>"HTP.P('&lt;"&amp;#REF!&amp;"&gt;' || "&amp;IF(MID(#REF!,1,6)="L_STUB","NULL","REC."&amp;#REF!)&amp;" || '&lt;/"&amp;#REF!&amp;"&gt;');"</f>
      </c>
      <c r="B928" s="193"/>
      <c r="C928" s="191">
        <f>"DECODE(C_T."&amp;#REF!&amp;", 0, NULL, C_T."&amp;#REF!&amp;") AS "&amp;#REF!&amp;","</f>
      </c>
      <c r="D928" s="193"/>
      <c r="F928" s="193"/>
      <c r="G928" s="193"/>
      <c r="H928" s="193"/>
      <c r="I928" s="193"/>
      <c r="J928" s="193"/>
    </row>
    <row customHeight="1" ht="11.25">
      <c r="A929" s="191">
        <f>"HTP.P('&lt;"&amp;#REF!&amp;"&gt;' || "&amp;IF(MID(#REF!,1,6)="L_STUB","NULL","REC."&amp;#REF!)&amp;" || '&lt;/"&amp;#REF!&amp;"&gt;');"</f>
      </c>
      <c r="B929" s="193"/>
      <c r="C929" s="191">
        <f>"DECODE(C_T."&amp;#REF!&amp;", 0, NULL, C_T."&amp;#REF!&amp;") AS "&amp;#REF!&amp;","</f>
      </c>
      <c r="D929" s="193"/>
      <c r="F929" s="193"/>
      <c r="G929" s="193"/>
      <c r="H929" s="193"/>
      <c r="I929" s="193"/>
      <c r="J929" s="193"/>
    </row>
    <row customHeight="1" ht="11.25">
      <c r="A930" s="191">
        <f>"HTP.P('&lt;"&amp;#REF!&amp;"&gt;' || "&amp;IF(MID(#REF!,1,6)="L_STUB","NULL","REC."&amp;#REF!)&amp;" || '&lt;/"&amp;#REF!&amp;"&gt;');"</f>
      </c>
      <c r="B930" s="193"/>
      <c r="C930" s="191">
        <f>"DECODE(C_T."&amp;#REF!&amp;", 0, NULL, C_T."&amp;#REF!&amp;") AS "&amp;#REF!&amp;","</f>
      </c>
      <c r="D930" s="193"/>
      <c r="F930" s="193"/>
      <c r="G930" s="193"/>
      <c r="H930" s="193"/>
      <c r="I930" s="193"/>
      <c r="J930" s="193"/>
    </row>
    <row customHeight="1" ht="11.25">
      <c r="A931" s="191">
        <f>"HTP.P('&lt;"&amp;#REF!&amp;"&gt;' || "&amp;IF(MID(#REF!,1,6)="L_STUB","NULL","REC."&amp;#REF!)&amp;" || '&lt;/"&amp;#REF!&amp;"&gt;');"</f>
      </c>
      <c r="B931" s="193"/>
      <c r="C931" s="191">
        <f>"DECODE(C_T."&amp;#REF!&amp;", 0, NULL, C_T."&amp;#REF!&amp;") AS "&amp;#REF!&amp;","</f>
      </c>
      <c r="D931" s="193"/>
      <c r="F931" s="193"/>
      <c r="G931" s="193"/>
      <c r="H931" s="193"/>
      <c r="I931" s="193"/>
      <c r="J931" s="193"/>
    </row>
    <row customHeight="1" ht="11.25">
      <c r="A932" s="191">
        <f>"HTP.P('&lt;"&amp;#REF!&amp;"&gt;' || "&amp;IF(MID(#REF!,1,6)="L_STUB","NULL","REC."&amp;#REF!)&amp;" || '&lt;/"&amp;#REF!&amp;"&gt;');"</f>
      </c>
      <c r="B932" s="193"/>
      <c r="C932" s="191">
        <f>"DECODE(C_T."&amp;#REF!&amp;", 0, NULL, C_T."&amp;#REF!&amp;") AS "&amp;#REF!&amp;","</f>
      </c>
      <c r="D932" s="193"/>
      <c r="F932" s="193"/>
      <c r="G932" s="193"/>
      <c r="H932" s="193"/>
      <c r="I932" s="193"/>
      <c r="J932" s="193"/>
    </row>
    <row customHeight="1" ht="11.25">
      <c r="A933" s="191">
        <f>"HTP.P('&lt;"&amp;#REF!&amp;"&gt;' || "&amp;IF(MID(#REF!,1,6)="L_STUB","NULL","REC."&amp;#REF!)&amp;" || '&lt;/"&amp;#REF!&amp;"&gt;');"</f>
      </c>
      <c r="B933" s="193"/>
      <c r="C933" s="191">
        <f>"DECODE(C_T."&amp;#REF!&amp;", 0, NULL, C_T."&amp;#REF!&amp;") AS "&amp;#REF!&amp;","</f>
      </c>
      <c r="D933" s="193"/>
      <c r="F933" s="193"/>
      <c r="G933" s="193"/>
      <c r="H933" s="193"/>
      <c r="I933" s="193"/>
      <c r="J933" s="193"/>
    </row>
    <row customHeight="1" ht="11.25">
      <c r="A934" s="191">
        <f>"HTP.P('&lt;"&amp;#REF!&amp;"&gt;' || "&amp;IF(MID(#REF!,1,6)="L_STUB","NULL","REC."&amp;#REF!)&amp;" || '&lt;/"&amp;#REF!&amp;"&gt;');"</f>
      </c>
      <c r="B934" s="193"/>
      <c r="C934" s="191">
        <f>"DECODE(C_T."&amp;#REF!&amp;", 0, NULL, C_T."&amp;#REF!&amp;") AS "&amp;#REF!&amp;","</f>
      </c>
      <c r="D934" s="193"/>
      <c r="F934" s="193"/>
      <c r="G934" s="193"/>
      <c r="H934" s="193"/>
      <c r="I934" s="193"/>
      <c r="J934" s="193"/>
    </row>
    <row customHeight="1" ht="11.25">
      <c r="A935" s="191">
        <f>"HTP.P('&lt;"&amp;#REF!&amp;"&gt;' || "&amp;IF(MID(#REF!,1,6)="L_STUB","NULL","REC."&amp;#REF!)&amp;" || '&lt;/"&amp;#REF!&amp;"&gt;');"</f>
      </c>
      <c r="B935" s="193"/>
      <c r="C935" s="191">
        <f>"DECODE(C_T."&amp;#REF!&amp;", 0, NULL, C_T."&amp;#REF!&amp;") AS "&amp;#REF!&amp;","</f>
      </c>
      <c r="D935" s="193"/>
      <c r="F935" s="193"/>
      <c r="G935" s="193"/>
      <c r="H935" s="193"/>
      <c r="I935" s="193"/>
      <c r="J935" s="193"/>
    </row>
    <row customHeight="1" ht="11.25">
      <c r="A936" s="191">
        <f>"HTP.P('&lt;"&amp;#REF!&amp;"&gt;' || "&amp;IF(MID(#REF!,1,6)="L_STUB","NULL","REC."&amp;#REF!)&amp;" || '&lt;/"&amp;#REF!&amp;"&gt;');"</f>
      </c>
      <c r="B936" s="193"/>
      <c r="C936" s="191">
        <f>"DECODE(C_T."&amp;#REF!&amp;", 0, NULL, C_T."&amp;#REF!&amp;") AS "&amp;#REF!&amp;","</f>
      </c>
      <c r="D936" s="193"/>
      <c r="F936" s="193"/>
      <c r="G936" s="193"/>
      <c r="H936" s="193"/>
      <c r="I936" s="193"/>
      <c r="J936" s="193"/>
    </row>
    <row customHeight="1" ht="11.25">
      <c r="A937" s="191">
        <f>"HTP.P('&lt;"&amp;#REF!&amp;"&gt;' || "&amp;IF(MID(#REF!,1,6)="L_STUB","NULL","REC."&amp;#REF!)&amp;" || '&lt;/"&amp;#REF!&amp;"&gt;');"</f>
      </c>
      <c r="B937" s="193"/>
      <c r="C937" s="191">
        <f>"DECODE(C_T."&amp;#REF!&amp;", 0, NULL, C_T."&amp;#REF!&amp;") AS "&amp;#REF!&amp;","</f>
      </c>
      <c r="D937" s="193"/>
      <c r="F937" s="193"/>
      <c r="G937" s="193"/>
      <c r="H937" s="193"/>
      <c r="I937" s="193"/>
      <c r="J937" s="193"/>
    </row>
    <row customHeight="1" ht="11.25">
      <c r="A938" s="191">
        <f>"HTP.P('&lt;"&amp;#REF!&amp;"&gt;' || "&amp;IF(MID(#REF!,1,6)="L_STUB","NULL","REC."&amp;#REF!)&amp;" || '&lt;/"&amp;#REF!&amp;"&gt;');"</f>
      </c>
      <c r="B938" s="193"/>
      <c r="C938" s="191">
        <f>"DECODE(C_T."&amp;#REF!&amp;", 0, NULL, C_T."&amp;#REF!&amp;") AS "&amp;#REF!&amp;","</f>
      </c>
      <c r="D938" s="193"/>
      <c r="F938" s="193"/>
      <c r="G938" s="193"/>
      <c r="H938" s="193"/>
      <c r="I938" s="193"/>
      <c r="J938" s="193"/>
    </row>
    <row customHeight="1" ht="11.25">
      <c r="A939" s="191">
        <f>"HTP.P('&lt;"&amp;#REF!&amp;"&gt;' || "&amp;IF(MID(#REF!,1,6)="L_STUB","NULL","REC."&amp;#REF!)&amp;" || '&lt;/"&amp;#REF!&amp;"&gt;');"</f>
      </c>
      <c r="B939" s="193"/>
      <c r="C939" s="191">
        <f>"DECODE(C_T."&amp;#REF!&amp;", 0, NULL, C_T."&amp;#REF!&amp;") AS "&amp;#REF!&amp;","</f>
      </c>
      <c r="D939" s="193"/>
      <c r="F939" s="193"/>
      <c r="G939" s="193"/>
      <c r="H939" s="193"/>
      <c r="I939" s="193"/>
      <c r="J939" s="193"/>
    </row>
    <row customHeight="1" ht="11.25">
      <c r="A940" s="191">
        <f>"HTP.P('&lt;"&amp;#REF!&amp;"&gt;' || "&amp;IF(MID(#REF!,1,6)="L_STUB","NULL","REC."&amp;#REF!)&amp;" || '&lt;/"&amp;#REF!&amp;"&gt;');"</f>
      </c>
      <c r="B940" s="193"/>
      <c r="C940" s="191">
        <f>"DECODE(C_T."&amp;#REF!&amp;", 0, NULL, C_T."&amp;#REF!&amp;") AS "&amp;#REF!&amp;","</f>
      </c>
      <c r="D940" s="193"/>
      <c r="F940" s="193"/>
      <c r="G940" s="193"/>
      <c r="H940" s="193"/>
      <c r="I940" s="193"/>
      <c r="J940" s="193"/>
    </row>
    <row customHeight="1" ht="11.25">
      <c r="A941" s="191">
        <f>"HTP.P('&lt;"&amp;#REF!&amp;"&gt;' || "&amp;IF(MID(#REF!,1,6)="L_STUB","NULL","REC."&amp;#REF!)&amp;" || '&lt;/"&amp;#REF!&amp;"&gt;');"</f>
      </c>
      <c r="B941" s="193"/>
      <c r="C941" s="191">
        <f>"DECODE(C_T."&amp;#REF!&amp;", 0, NULL, C_T."&amp;#REF!&amp;") AS "&amp;#REF!&amp;","</f>
      </c>
      <c r="D941" s="193"/>
      <c r="F941" s="193"/>
      <c r="G941" s="193"/>
      <c r="H941" s="193"/>
      <c r="I941" s="193"/>
      <c r="J941" s="193"/>
    </row>
    <row customHeight="1" ht="11.25">
      <c r="A942" s="191">
        <f>"HTP.P('&lt;"&amp;#REF!&amp;"&gt;' || "&amp;IF(MID(#REF!,1,6)="L_STUB","NULL","REC."&amp;#REF!)&amp;" || '&lt;/"&amp;#REF!&amp;"&gt;');"</f>
      </c>
      <c r="B942" s="193"/>
      <c r="C942" s="191">
        <f>"DECODE(C_T."&amp;#REF!&amp;", 0, NULL, C_T."&amp;#REF!&amp;") AS "&amp;#REF!&amp;","</f>
      </c>
      <c r="D942" s="193"/>
      <c r="F942" s="193"/>
      <c r="G942" s="193"/>
      <c r="H942" s="193"/>
      <c r="I942" s="193"/>
      <c r="J942" s="193"/>
    </row>
    <row customHeight="1" ht="11.25">
      <c r="A943" s="191">
        <f>"HTP.P('&lt;"&amp;#REF!&amp;"&gt;' || "&amp;IF(MID(#REF!,1,6)="L_STUB","NULL","REC."&amp;#REF!)&amp;" || '&lt;/"&amp;#REF!&amp;"&gt;');"</f>
      </c>
      <c r="B943" s="193"/>
      <c r="C943" s="191">
        <f>"DECODE(C_T."&amp;#REF!&amp;", 0, NULL, C_T."&amp;#REF!&amp;") AS "&amp;#REF!&amp;","</f>
      </c>
      <c r="D943" s="193"/>
      <c r="F943" s="193"/>
      <c r="G943" s="193"/>
      <c r="H943" s="193"/>
      <c r="I943" s="193"/>
      <c r="J943" s="193"/>
    </row>
    <row customHeight="1" ht="11.25">
      <c r="A944" s="191">
        <f>"HTP.P('&lt;"&amp;#REF!&amp;"&gt;' || "&amp;IF(MID(#REF!,1,6)="L_STUB","NULL","REC."&amp;#REF!)&amp;" || '&lt;/"&amp;#REF!&amp;"&gt;');"</f>
      </c>
      <c r="B944" s="193"/>
      <c r="C944" s="191">
        <f>"DECODE(C_T."&amp;#REF!&amp;", 0, NULL, C_T."&amp;#REF!&amp;") AS "&amp;#REF!&amp;","</f>
      </c>
      <c r="D944" s="193"/>
      <c r="F944" s="193"/>
      <c r="G944" s="193"/>
      <c r="H944" s="193"/>
      <c r="I944" s="193"/>
      <c r="J944" s="193"/>
    </row>
    <row customHeight="1" ht="11.25">
      <c r="A945" s="191">
        <f>"HTP.P('&lt;"&amp;#REF!&amp;"&gt;' || "&amp;IF(MID(#REF!,1,6)="L_STUB","NULL","REC."&amp;#REF!)&amp;" || '&lt;/"&amp;#REF!&amp;"&gt;');"</f>
      </c>
      <c r="B945" s="193"/>
      <c r="C945" s="191">
        <f>"DECODE(C_T."&amp;#REF!&amp;", 0, NULL, C_T."&amp;#REF!&amp;") AS "&amp;#REF!&amp;","</f>
      </c>
      <c r="D945" s="193"/>
      <c r="F945" s="193"/>
      <c r="G945" s="193"/>
      <c r="H945" s="193"/>
      <c r="I945" s="193"/>
      <c r="J945" s="193"/>
    </row>
    <row customHeight="1" ht="11.25">
      <c r="A946" s="191">
        <f>"HTP.P('&lt;"&amp;#REF!&amp;"&gt;' || "&amp;IF(MID(#REF!,1,6)="L_STUB","NULL","REC."&amp;#REF!)&amp;" || '&lt;/"&amp;#REF!&amp;"&gt;');"</f>
      </c>
      <c r="B946" s="193"/>
      <c r="C946" s="191">
        <f>"DECODE(C_T."&amp;#REF!&amp;", 0, NULL, C_T."&amp;#REF!&amp;") AS "&amp;#REF!&amp;","</f>
      </c>
      <c r="D946" s="193"/>
      <c r="F946" s="193"/>
      <c r="G946" s="193"/>
      <c r="H946" s="193"/>
      <c r="I946" s="193"/>
      <c r="J946" s="193"/>
    </row>
    <row customHeight="1" ht="11.25">
      <c r="A947" s="191">
        <f>"HTP.P('&lt;"&amp;#REF!&amp;"&gt;' || "&amp;IF(MID(#REF!,1,6)="L_STUB","NULL","REC."&amp;#REF!)&amp;" || '&lt;/"&amp;#REF!&amp;"&gt;');"</f>
      </c>
      <c r="B947" s="193"/>
      <c r="C947" s="191">
        <f>"DECODE(C_T."&amp;#REF!&amp;", 0, NULL, C_T."&amp;#REF!&amp;") AS "&amp;#REF!&amp;","</f>
      </c>
      <c r="D947" s="193"/>
      <c r="F947" s="193"/>
      <c r="G947" s="193"/>
      <c r="H947" s="193"/>
      <c r="I947" s="193"/>
      <c r="J947" s="193"/>
    </row>
    <row customHeight="1" ht="11.25">
      <c r="A948" s="191">
        <f>"HTP.P('&lt;"&amp;#REF!&amp;"&gt;' || "&amp;IF(MID(#REF!,1,6)="L_STUB","NULL","REC."&amp;#REF!)&amp;" || '&lt;/"&amp;#REF!&amp;"&gt;');"</f>
      </c>
      <c r="B948" s="193"/>
      <c r="C948" s="191">
        <f>"DECODE(C_T."&amp;#REF!&amp;", 0, NULL, C_T."&amp;#REF!&amp;") AS "&amp;#REF!&amp;","</f>
      </c>
      <c r="D948" s="193"/>
      <c r="F948" s="193"/>
      <c r="G948" s="193"/>
      <c r="H948" s="193"/>
      <c r="I948" s="193"/>
      <c r="J948" s="193"/>
    </row>
    <row customHeight="1" ht="11.25">
      <c r="A949" s="191">
        <f>"HTP.P('&lt;"&amp;#REF!&amp;"&gt;' || "&amp;IF(MID(#REF!,1,6)="L_STUB","NULL","REC."&amp;#REF!)&amp;" || '&lt;/"&amp;#REF!&amp;"&gt;');"</f>
      </c>
      <c r="B949" s="193"/>
      <c r="C949" s="191">
        <f>"DECODE(C_T."&amp;#REF!&amp;", 0, NULL, C_T."&amp;#REF!&amp;") AS "&amp;#REF!&amp;","</f>
      </c>
      <c r="D949" s="193"/>
      <c r="F949" s="193"/>
      <c r="G949" s="193"/>
      <c r="H949" s="193"/>
      <c r="I949" s="193"/>
      <c r="J949" s="193"/>
    </row>
    <row customHeight="1" ht="11.25">
      <c r="A950" s="191">
        <f>"HTP.P('&lt;"&amp;#REF!&amp;"&gt;' || "&amp;IF(MID(#REF!,1,6)="L_STUB","NULL","REC."&amp;#REF!)&amp;" || '&lt;/"&amp;#REF!&amp;"&gt;');"</f>
      </c>
      <c r="B950" s="193"/>
      <c r="C950" s="191">
        <f>"DECODE(C_T."&amp;#REF!&amp;", 0, NULL, C_T."&amp;#REF!&amp;") AS "&amp;#REF!&amp;","</f>
      </c>
      <c r="D950" s="193"/>
      <c r="F950" s="193"/>
      <c r="G950" s="193"/>
      <c r="H950" s="193"/>
      <c r="I950" s="193"/>
      <c r="J950" s="193"/>
    </row>
    <row customHeight="1" ht="11.25">
      <c r="A951" s="191">
        <f>"HTP.P('&lt;"&amp;#REF!&amp;"&gt;' || "&amp;IF(MID(#REF!,1,6)="L_STUB","NULL","REC."&amp;#REF!)&amp;" || '&lt;/"&amp;#REF!&amp;"&gt;');"</f>
      </c>
      <c r="B951" s="193"/>
      <c r="C951" s="191">
        <f>"DECODE(C_T."&amp;#REF!&amp;", 0, NULL, C_T."&amp;#REF!&amp;") AS "&amp;#REF!&amp;","</f>
      </c>
      <c r="D951" s="193"/>
      <c r="F951" s="193"/>
      <c r="G951" s="193"/>
      <c r="H951" s="193"/>
      <c r="I951" s="193"/>
      <c r="J951" s="193"/>
    </row>
    <row customHeight="1" ht="11.25">
      <c r="A952" s="191">
        <f>"HTP.P('&lt;"&amp;#REF!&amp;"&gt;' || "&amp;IF(MID(#REF!,1,6)="L_STUB","NULL","REC."&amp;#REF!)&amp;" || '&lt;/"&amp;#REF!&amp;"&gt;');"</f>
      </c>
      <c r="B952" s="193"/>
      <c r="C952" s="191">
        <f>"DECODE(C_T."&amp;#REF!&amp;", 0, NULL, C_T."&amp;#REF!&amp;") AS "&amp;#REF!&amp;","</f>
      </c>
      <c r="D952" s="193"/>
      <c r="F952" s="193"/>
      <c r="G952" s="193"/>
      <c r="H952" s="193"/>
      <c r="I952" s="193"/>
      <c r="J952" s="193"/>
    </row>
    <row customHeight="1" ht="11.25">
      <c r="A953" s="191">
        <f>"HTP.P('&lt;"&amp;#REF!&amp;"&gt;' || "&amp;IF(MID(#REF!,1,6)="L_STUB","NULL","REC."&amp;#REF!)&amp;" || '&lt;/"&amp;#REF!&amp;"&gt;');"</f>
      </c>
      <c r="B953" s="193"/>
      <c r="C953" s="191">
        <f>"DECODE(C_T."&amp;#REF!&amp;", 0, NULL, C_T."&amp;#REF!&amp;") AS "&amp;#REF!&amp;","</f>
      </c>
      <c r="D953" s="193"/>
      <c r="F953" s="193"/>
      <c r="G953" s="193"/>
      <c r="H953" s="193"/>
      <c r="I953" s="193"/>
      <c r="J953" s="193"/>
    </row>
    <row customHeight="1" ht="11.25">
      <c r="A954" s="191">
        <f>"HTP.P('&lt;"&amp;#REF!&amp;"&gt;' || "&amp;IF(MID(#REF!,1,6)="L_STUB","NULL","REC."&amp;#REF!)&amp;" || '&lt;/"&amp;#REF!&amp;"&gt;');"</f>
      </c>
      <c r="B954" s="193"/>
      <c r="C954" s="191">
        <f>"DECODE(C_T."&amp;#REF!&amp;", 0, NULL, C_T."&amp;#REF!&amp;") AS "&amp;#REF!&amp;","</f>
      </c>
      <c r="D954" s="193"/>
      <c r="F954" s="193"/>
      <c r="G954" s="193"/>
      <c r="H954" s="193"/>
      <c r="I954" s="193"/>
      <c r="J954" s="193"/>
    </row>
    <row customHeight="1" ht="11.25">
      <c r="A955" s="191">
        <f>"HTP.P('&lt;"&amp;#REF!&amp;"&gt;' || "&amp;IF(MID(#REF!,1,6)="L_STUB","NULL","REC."&amp;#REF!)&amp;" || '&lt;/"&amp;#REF!&amp;"&gt;');"</f>
      </c>
      <c r="B955" s="193"/>
      <c r="C955" s="191">
        <f>"DECODE(C_T."&amp;#REF!&amp;", 0, NULL, C_T."&amp;#REF!&amp;") AS "&amp;#REF!&amp;","</f>
      </c>
      <c r="D955" s="193"/>
      <c r="F955" s="193"/>
      <c r="G955" s="193"/>
      <c r="H955" s="193"/>
      <c r="I955" s="193"/>
      <c r="J955" s="193"/>
    </row>
    <row customHeight="1" ht="11.25">
      <c r="A956" s="191">
        <f>"HTP.P('&lt;"&amp;#REF!&amp;"&gt;' || "&amp;IF(MID(#REF!,1,6)="L_STUB","NULL","REC."&amp;#REF!)&amp;" || '&lt;/"&amp;#REF!&amp;"&gt;');"</f>
      </c>
      <c r="B956" s="193"/>
      <c r="C956" s="191">
        <f>"DECODE(C_T."&amp;#REF!&amp;", 0, NULL, C_T."&amp;#REF!&amp;") AS "&amp;#REF!&amp;","</f>
      </c>
      <c r="D956" s="193"/>
      <c r="F956" s="193"/>
      <c r="G956" s="193"/>
      <c r="H956" s="193"/>
      <c r="I956" s="193"/>
      <c r="J956" s="193"/>
    </row>
    <row customHeight="1" ht="11.25">
      <c r="A957" s="193"/>
      <c r="B957" s="193"/>
      <c r="C957" s="193"/>
      <c r="D957" s="193"/>
      <c r="F957" s="193"/>
      <c r="G957" s="193"/>
      <c r="H957" s="193"/>
      <c r="I957" s="193"/>
      <c r="J957" s="193"/>
    </row>
    <row customHeight="1" ht="11.25">
      <c r="A958" s="193"/>
      <c r="B958" s="193"/>
      <c r="C958" s="193"/>
      <c r="D958" s="193"/>
      <c r="F958" s="193"/>
      <c r="G958" s="193"/>
      <c r="H958" s="193"/>
      <c r="I958" s="193"/>
      <c r="J958" s="193"/>
    </row>
    <row customHeight="1" ht="11.25">
      <c r="A959" s="193"/>
      <c r="B959" s="193"/>
      <c r="C959" s="193"/>
      <c r="D959" s="193"/>
      <c r="F959" s="193"/>
      <c r="G959" s="193"/>
      <c r="H959" s="193"/>
      <c r="I959" s="193"/>
      <c r="J959" s="193"/>
    </row>
    <row customHeight="1" ht="11.25">
      <c r="A960" s="193"/>
      <c r="B960" s="193"/>
      <c r="C960" s="193"/>
      <c r="D960" s="193"/>
      <c r="F960" s="193"/>
      <c r="G960" s="193"/>
      <c r="H960" s="193"/>
      <c r="I960" s="193"/>
      <c r="J960" s="193"/>
    </row>
    <row customHeight="1" ht="11.25">
      <c r="A961" s="193"/>
      <c r="B961" s="193"/>
      <c r="C961" s="193"/>
      <c r="D961" s="193"/>
      <c r="F961" s="193"/>
      <c r="G961" s="193"/>
      <c r="H961" s="193"/>
      <c r="I961" s="193"/>
      <c r="J961" s="193"/>
    </row>
    <row customHeight="1" ht="11.25">
      <c r="A962" s="193"/>
      <c r="B962" s="193"/>
      <c r="C962" s="193"/>
      <c r="D962" s="193"/>
      <c r="F962" s="193"/>
      <c r="G962" s="193"/>
      <c r="H962" s="193"/>
      <c r="I962" s="193"/>
      <c r="J962" s="193"/>
    </row>
    <row customHeight="1" ht="11.25">
      <c r="A963" s="191">
        <f>"HTP.P('&lt;"&amp;#REF!&amp;"&gt;' || "&amp;IF(MID(#REF!,1,6)="L_STUB","NULL","REC."&amp;#REF!)&amp;" || '&lt;/"&amp;#REF!&amp;"&gt;');"</f>
      </c>
      <c r="B963" s="193"/>
      <c r="C963" s="191">
        <f>"DECODE(C_T."&amp;#REF!&amp;", 0, NULL, C_T."&amp;#REF!&amp;") AS "&amp;#REF!&amp;","</f>
      </c>
      <c r="D963" s="193"/>
      <c r="F963" s="193"/>
      <c r="G963" s="193"/>
      <c r="H963" s="193"/>
      <c r="I963" s="193"/>
      <c r="J963" s="193"/>
    </row>
    <row customHeight="1" ht="11.25">
      <c r="A964" s="191">
        <f>"HTP.P('&lt;"&amp;#REF!&amp;"&gt;' || "&amp;IF(MID(#REF!,1,6)="L_STUB","NULL","REC."&amp;#REF!)&amp;" || '&lt;/"&amp;#REF!&amp;"&gt;');"</f>
      </c>
      <c r="B964" s="193"/>
      <c r="C964" s="191">
        <f>"DECODE(C_T."&amp;#REF!&amp;", 0, NULL, C_T."&amp;#REF!&amp;") AS "&amp;#REF!&amp;","</f>
      </c>
      <c r="D964" s="193"/>
      <c r="F964" s="193"/>
      <c r="G964" s="193"/>
      <c r="H964" s="193"/>
      <c r="I964" s="193"/>
      <c r="J964" s="193"/>
    </row>
    <row customHeight="1" ht="11.25">
      <c r="A965" s="191">
        <f>"HTP.P('&lt;"&amp;#REF!&amp;"&gt;' || "&amp;IF(MID(#REF!,1,6)="L_STUB","NULL","REC."&amp;#REF!)&amp;" || '&lt;/"&amp;#REF!&amp;"&gt;');"</f>
      </c>
      <c r="B965" s="193"/>
      <c r="C965" s="191">
        <f>"DECODE(C_T."&amp;#REF!&amp;", 0, NULL, C_T."&amp;#REF!&amp;") AS "&amp;#REF!&amp;","</f>
      </c>
      <c r="D965" s="193"/>
      <c r="F965" s="193"/>
      <c r="G965" s="193"/>
      <c r="H965" s="193"/>
      <c r="I965" s="193"/>
      <c r="J965" s="193"/>
    </row>
    <row customHeight="1" ht="11.25">
      <c r="A966" s="191">
        <f>"HTP.P('&lt;"&amp;#REF!&amp;"&gt;' || "&amp;IF(MID(#REF!,1,6)="L_STUB","NULL","REC."&amp;#REF!)&amp;" || '&lt;/"&amp;#REF!&amp;"&gt;');"</f>
      </c>
      <c r="B966" s="193"/>
      <c r="C966" s="191">
        <f>"DECODE(C_T."&amp;#REF!&amp;", 0, NULL, C_T."&amp;#REF!&amp;") AS "&amp;#REF!&amp;","</f>
      </c>
      <c r="D966" s="193"/>
      <c r="F966" s="193"/>
      <c r="G966" s="193"/>
      <c r="H966" s="193"/>
      <c r="I966" s="193"/>
      <c r="J966" s="193"/>
    </row>
    <row customHeight="1" ht="11.25">
      <c r="A967" s="191">
        <f>"HTP.P('&lt;"&amp;#REF!&amp;"&gt;' || "&amp;IF(MID(#REF!,1,6)="L_STUB","NULL","REC."&amp;#REF!)&amp;" || '&lt;/"&amp;#REF!&amp;"&gt;');"</f>
      </c>
      <c r="B967" s="193"/>
      <c r="C967" s="191">
        <f>"DECODE(C_T."&amp;#REF!&amp;", 0, NULL, C_T."&amp;#REF!&amp;") AS "&amp;#REF!&amp;","</f>
      </c>
      <c r="D967" s="193"/>
      <c r="F967" s="193"/>
      <c r="G967" s="193"/>
      <c r="H967" s="193"/>
      <c r="I967" s="193"/>
      <c r="J967" s="193"/>
    </row>
    <row customHeight="1" ht="11.25">
      <c r="A968" s="191">
        <f>"HTP.P('&lt;"&amp;#REF!&amp;"&gt;' || "&amp;IF(MID(#REF!,1,6)="L_STUB","NULL","REC."&amp;#REF!)&amp;" || '&lt;/"&amp;#REF!&amp;"&gt;');"</f>
      </c>
      <c r="B968" s="193"/>
      <c r="C968" s="191">
        <f>"DECODE(C_T."&amp;#REF!&amp;", 0, NULL, C_T."&amp;#REF!&amp;") AS "&amp;#REF!&amp;","</f>
      </c>
      <c r="D968" s="193"/>
      <c r="F968" s="193"/>
      <c r="G968" s="193"/>
      <c r="H968" s="193"/>
      <c r="I968" s="193"/>
      <c r="J968" s="193"/>
    </row>
    <row customHeight="1" ht="11.25">
      <c r="A969" s="191">
        <f>"HTP.P('&lt;"&amp;#REF!&amp;"&gt;' || "&amp;IF(MID(#REF!,1,6)="L_STUB","NULL","REC."&amp;#REF!)&amp;" || '&lt;/"&amp;#REF!&amp;"&gt;');"</f>
      </c>
      <c r="B969" s="193"/>
      <c r="C969" s="191">
        <f>"DECODE(C_T."&amp;#REF!&amp;", 0, NULL, C_T."&amp;#REF!&amp;") AS "&amp;#REF!&amp;","</f>
      </c>
      <c r="D969" s="193"/>
      <c r="F969" s="193"/>
      <c r="G969" s="193"/>
      <c r="H969" s="193"/>
      <c r="I969" s="193"/>
      <c r="J969" s="193"/>
    </row>
    <row customHeight="1" ht="11.25">
      <c r="A970" s="191">
        <f>"HTP.P('&lt;"&amp;#REF!&amp;"&gt;' || "&amp;IF(MID(#REF!,1,6)="L_STUB","NULL","REC."&amp;#REF!)&amp;" || '&lt;/"&amp;#REF!&amp;"&gt;');"</f>
      </c>
      <c r="B970" s="193"/>
      <c r="C970" s="191">
        <f>"DECODE(C_T."&amp;#REF!&amp;", 0, NULL, C_T."&amp;#REF!&amp;") AS "&amp;#REF!&amp;","</f>
      </c>
      <c r="D970" s="193"/>
      <c r="F970" s="193"/>
      <c r="G970" s="193"/>
      <c r="H970" s="193"/>
      <c r="I970" s="193"/>
      <c r="J970" s="193"/>
    </row>
    <row customHeight="1" ht="11.25">
      <c r="A971" s="191">
        <f>"HTP.P('&lt;"&amp;#REF!&amp;"&gt;' || "&amp;IF(MID(#REF!,1,6)="L_STUB","NULL","REC."&amp;#REF!)&amp;" || '&lt;/"&amp;#REF!&amp;"&gt;');"</f>
      </c>
      <c r="B971" s="193"/>
      <c r="C971" s="191">
        <f>"DECODE(C_T."&amp;#REF!&amp;", 0, NULL, C_T."&amp;#REF!&amp;") AS "&amp;#REF!&amp;","</f>
      </c>
      <c r="D971" s="193"/>
      <c r="F971" s="193"/>
      <c r="G971" s="193"/>
      <c r="H971" s="193"/>
      <c r="I971" s="193"/>
      <c r="J971" s="193"/>
    </row>
    <row customHeight="1" ht="11.25">
      <c r="A972" s="191">
        <f>"HTP.P('&lt;"&amp;#REF!&amp;"&gt;' || "&amp;IF(MID(#REF!,1,6)="L_STUB","NULL","REC."&amp;#REF!)&amp;" || '&lt;/"&amp;#REF!&amp;"&gt;');"</f>
      </c>
      <c r="B972" s="193"/>
      <c r="C972" s="191">
        <f>"DECODE(C_T."&amp;#REF!&amp;", 0, NULL, C_T."&amp;#REF!&amp;") AS "&amp;#REF!&amp;","</f>
      </c>
      <c r="D972" s="193"/>
      <c r="F972" s="193"/>
      <c r="G972" s="193"/>
      <c r="H972" s="193"/>
      <c r="I972" s="193"/>
      <c r="J972" s="193"/>
    </row>
    <row customHeight="1" ht="11.25">
      <c r="A973" s="191">
        <f>"HTP.P('&lt;"&amp;#REF!&amp;"&gt;' || "&amp;IF(MID(#REF!,1,6)="L_STUB","NULL","REC."&amp;#REF!)&amp;" || '&lt;/"&amp;#REF!&amp;"&gt;');"</f>
      </c>
      <c r="B973" s="193"/>
      <c r="C973" s="191">
        <f>"DECODE(C_T."&amp;#REF!&amp;", 0, NULL, C_T."&amp;#REF!&amp;") AS "&amp;#REF!&amp;","</f>
      </c>
      <c r="D973" s="193"/>
      <c r="F973" s="193"/>
      <c r="G973" s="193"/>
      <c r="H973" s="193"/>
      <c r="I973" s="193"/>
      <c r="J973" s="193"/>
    </row>
    <row customHeight="1" ht="11.25">
      <c r="A974" s="191">
        <f>"HTP.P('&lt;"&amp;#REF!&amp;"&gt;' || "&amp;IF(MID(#REF!,1,6)="L_STUB","NULL","REC."&amp;#REF!)&amp;" || '&lt;/"&amp;#REF!&amp;"&gt;');"</f>
      </c>
      <c r="B974" s="193"/>
      <c r="C974" s="191">
        <f>"DECODE(C_T."&amp;#REF!&amp;", 0, NULL, C_T."&amp;#REF!&amp;") AS "&amp;#REF!&amp;","</f>
      </c>
      <c r="D974" s="193"/>
      <c r="F974" s="193"/>
      <c r="G974" s="193"/>
      <c r="H974" s="193"/>
      <c r="I974" s="193"/>
      <c r="J974" s="193"/>
    </row>
    <row customHeight="1" ht="11.25">
      <c r="A975" s="191">
        <f>"HTP.P('&lt;"&amp;#REF!&amp;"&gt;' || "&amp;IF(MID(#REF!,1,6)="L_STUB","NULL","REC."&amp;#REF!)&amp;" || '&lt;/"&amp;#REF!&amp;"&gt;');"</f>
      </c>
      <c r="B975" s="193"/>
      <c r="C975" s="191">
        <f>"DECODE(C_T."&amp;#REF!&amp;", 0, NULL, C_T."&amp;#REF!&amp;") AS "&amp;#REF!&amp;","</f>
      </c>
      <c r="D975" s="193"/>
      <c r="F975" s="193"/>
      <c r="G975" s="193"/>
      <c r="H975" s="193"/>
      <c r="I975" s="193"/>
      <c r="J975" s="193"/>
    </row>
    <row customHeight="1" ht="11.25">
      <c r="A976" s="191">
        <f>"HTP.P('&lt;"&amp;#REF!&amp;"&gt;' || "&amp;IF(MID(#REF!,1,6)="L_STUB","NULL","REC."&amp;#REF!)&amp;" || '&lt;/"&amp;#REF!&amp;"&gt;');"</f>
      </c>
      <c r="B976" s="193"/>
      <c r="C976" s="191">
        <f>"DECODE(C_T."&amp;#REF!&amp;", 0, NULL, C_T."&amp;#REF!&amp;") AS "&amp;#REF!&amp;","</f>
      </c>
      <c r="D976" s="193"/>
      <c r="F976" s="193"/>
      <c r="G976" s="193"/>
      <c r="H976" s="193"/>
      <c r="I976" s="193"/>
      <c r="J976" s="193"/>
    </row>
    <row customHeight="1" ht="11.25">
      <c r="A977" s="191">
        <f>"HTP.P('&lt;"&amp;#REF!&amp;"&gt;' || "&amp;IF(MID(#REF!,1,6)="L_STUB","NULL","REC."&amp;#REF!)&amp;" || '&lt;/"&amp;#REF!&amp;"&gt;');"</f>
      </c>
      <c r="B977" s="193"/>
      <c r="C977" s="191">
        <f>"DECODE(C_T."&amp;#REF!&amp;", 0, NULL, C_T."&amp;#REF!&amp;") AS "&amp;#REF!&amp;","</f>
      </c>
      <c r="D977" s="193"/>
      <c r="F977" s="193"/>
      <c r="G977" s="193"/>
      <c r="H977" s="193"/>
      <c r="I977" s="193"/>
      <c r="J977" s="193"/>
    </row>
    <row customHeight="1" ht="11.25">
      <c r="A978" s="191">
        <f>"HTP.P('&lt;"&amp;#REF!&amp;"&gt;' || "&amp;IF(MID(#REF!,1,6)="L_STUB","NULL","REC."&amp;#REF!)&amp;" || '&lt;/"&amp;#REF!&amp;"&gt;');"</f>
      </c>
      <c r="B978" s="193"/>
      <c r="C978" s="191">
        <f>"DECODE(C_T."&amp;#REF!&amp;", 0, NULL, C_T."&amp;#REF!&amp;") AS "&amp;#REF!&amp;","</f>
      </c>
      <c r="D978" s="193"/>
      <c r="F978" s="193"/>
      <c r="G978" s="193"/>
      <c r="H978" s="193"/>
      <c r="I978" s="193"/>
      <c r="J978" s="193"/>
    </row>
    <row customHeight="1" ht="11.25">
      <c r="A979" s="191">
        <f>"HTP.P('&lt;"&amp;#REF!&amp;"&gt;' || "&amp;IF(MID(#REF!,1,6)="L_STUB","NULL","REC."&amp;#REF!)&amp;" || '&lt;/"&amp;#REF!&amp;"&gt;');"</f>
      </c>
      <c r="B979" s="193"/>
      <c r="C979" s="191">
        <f>"DECODE(C_T."&amp;#REF!&amp;", 0, NULL, C_T."&amp;#REF!&amp;") AS "&amp;#REF!&amp;","</f>
      </c>
      <c r="D979" s="193"/>
      <c r="F979" s="193"/>
      <c r="G979" s="193"/>
      <c r="H979" s="193"/>
      <c r="I979" s="193"/>
      <c r="J979" s="193"/>
    </row>
    <row customHeight="1" ht="11.25">
      <c r="A980" s="191">
        <f>"HTP.P('&lt;"&amp;#REF!&amp;"&gt;' || "&amp;IF(MID(#REF!,1,6)="L_STUB","NULL","REC."&amp;#REF!)&amp;" || '&lt;/"&amp;#REF!&amp;"&gt;');"</f>
      </c>
      <c r="B980" s="193"/>
      <c r="C980" s="191">
        <f>"DECODE(C_T."&amp;#REF!&amp;", 0, NULL, C_T."&amp;#REF!&amp;") AS "&amp;#REF!&amp;","</f>
      </c>
      <c r="D980" s="193"/>
      <c r="F980" s="193"/>
      <c r="G980" s="193"/>
      <c r="H980" s="193"/>
      <c r="I980" s="193"/>
      <c r="J980" s="193"/>
    </row>
    <row customHeight="1" ht="11.25">
      <c r="A981" s="191">
        <f>"HTP.P('&lt;"&amp;#REF!&amp;"&gt;' || "&amp;IF(MID(#REF!,1,6)="L_STUB","NULL","REC."&amp;#REF!)&amp;" || '&lt;/"&amp;#REF!&amp;"&gt;');"</f>
      </c>
      <c r="B981" s="193"/>
      <c r="C981" s="191">
        <f>"DECODE(C_T."&amp;#REF!&amp;", 0, NULL, C_T."&amp;#REF!&amp;") AS "&amp;#REF!&amp;","</f>
      </c>
      <c r="D981" s="193"/>
      <c r="F981" s="193"/>
      <c r="G981" s="193"/>
      <c r="H981" s="193"/>
      <c r="I981" s="193"/>
      <c r="J981" s="193"/>
    </row>
    <row customHeight="1" ht="11.25">
      <c r="A982" s="191">
        <f>"HTP.P('&lt;"&amp;#REF!&amp;"&gt;' || "&amp;IF(MID(#REF!,1,6)="L_STUB","NULL","REC."&amp;#REF!)&amp;" || '&lt;/"&amp;#REF!&amp;"&gt;');"</f>
      </c>
      <c r="B982" s="193"/>
      <c r="C982" s="191">
        <f>"DECODE(C_T."&amp;#REF!&amp;", 0, NULL, C_T."&amp;#REF!&amp;") AS "&amp;#REF!&amp;","</f>
      </c>
      <c r="D982" s="193"/>
      <c r="F982" s="193"/>
      <c r="G982" s="193"/>
      <c r="H982" s="193"/>
      <c r="I982" s="193"/>
      <c r="J982" s="193"/>
    </row>
    <row customHeight="1" ht="11.25">
      <c r="A983" s="191">
        <f>"HTP.P('&lt;"&amp;#REF!&amp;"&gt;' || "&amp;IF(MID(#REF!,1,6)="L_STUB","NULL","REC."&amp;#REF!)&amp;" || '&lt;/"&amp;#REF!&amp;"&gt;');"</f>
      </c>
      <c r="B983" s="193"/>
      <c r="C983" s="191">
        <f>"DECODE(C_T."&amp;#REF!&amp;", 0, NULL, C_T."&amp;#REF!&amp;") AS "&amp;#REF!&amp;","</f>
      </c>
      <c r="D983" s="193"/>
      <c r="F983" s="193"/>
      <c r="G983" s="193"/>
      <c r="H983" s="193"/>
      <c r="I983" s="193"/>
      <c r="J983" s="193"/>
    </row>
    <row customHeight="1" ht="11.25">
      <c r="A984" s="191">
        <f>"HTP.P('&lt;"&amp;#REF!&amp;"&gt;' || "&amp;IF(MID(#REF!,1,6)="L_STUB","NULL","REC."&amp;#REF!)&amp;" || '&lt;/"&amp;#REF!&amp;"&gt;');"</f>
      </c>
      <c r="B984" s="193"/>
      <c r="C984" s="191">
        <f>"DECODE(C_T."&amp;#REF!&amp;", 0, NULL, C_T."&amp;#REF!&amp;") AS "&amp;#REF!&amp;","</f>
      </c>
      <c r="D984" s="193"/>
      <c r="F984" s="193"/>
      <c r="G984" s="193"/>
      <c r="H984" s="193"/>
      <c r="I984" s="193"/>
      <c r="J984" s="193"/>
    </row>
    <row customHeight="1" ht="11.25">
      <c r="A985" s="191">
        <f>"HTP.P('&lt;"&amp;#REF!&amp;"&gt;' || "&amp;IF(MID(#REF!,1,6)="L_STUB","NULL","REC."&amp;#REF!)&amp;" || '&lt;/"&amp;#REF!&amp;"&gt;');"</f>
      </c>
      <c r="B985" s="193"/>
      <c r="C985" s="191">
        <f>"DECODE(C_T."&amp;#REF!&amp;", 0, NULL, C_T."&amp;#REF!&amp;") AS "&amp;#REF!&amp;","</f>
      </c>
      <c r="D985" s="193"/>
      <c r="F985" s="193"/>
      <c r="G985" s="193"/>
      <c r="H985" s="193"/>
      <c r="I985" s="193"/>
      <c r="J985" s="193"/>
    </row>
    <row customHeight="1" ht="11.25">
      <c r="A986" s="191">
        <f>"HTP.P('&lt;"&amp;#REF!&amp;"&gt;' || "&amp;IF(MID(#REF!,1,6)="L_STUB","NULL","REC."&amp;#REF!)&amp;" || '&lt;/"&amp;#REF!&amp;"&gt;');"</f>
      </c>
      <c r="B986" s="193"/>
      <c r="C986" s="191">
        <f>"DECODE(C_T."&amp;#REF!&amp;", 0, NULL, C_T."&amp;#REF!&amp;") AS "&amp;#REF!&amp;","</f>
      </c>
      <c r="D986" s="193"/>
      <c r="F986" s="193"/>
      <c r="G986" s="193"/>
      <c r="H986" s="193"/>
      <c r="I986" s="193"/>
      <c r="J986" s="193"/>
    </row>
    <row customHeight="1" ht="11.25">
      <c r="A987" s="191">
        <f>"HTP.P('&lt;"&amp;#REF!&amp;"&gt;' || "&amp;IF(MID(#REF!,1,6)="L_STUB","NULL","REC."&amp;#REF!)&amp;" || '&lt;/"&amp;#REF!&amp;"&gt;');"</f>
      </c>
      <c r="B987" s="193"/>
      <c r="C987" s="191">
        <f>"DECODE(C_T."&amp;#REF!&amp;", 0, NULL, C_T."&amp;#REF!&amp;") AS "&amp;#REF!&amp;","</f>
      </c>
      <c r="D987" s="193"/>
      <c r="F987" s="193"/>
      <c r="G987" s="193"/>
      <c r="H987" s="193"/>
      <c r="I987" s="193"/>
      <c r="J987" s="193"/>
    </row>
    <row customHeight="1" ht="11.25">
      <c r="A988" s="191">
        <f>"HTP.P('&lt;"&amp;#REF!&amp;"&gt;' || "&amp;IF(MID(#REF!,1,6)="L_STUB","NULL","REC."&amp;#REF!)&amp;" || '&lt;/"&amp;#REF!&amp;"&gt;');"</f>
      </c>
      <c r="B988" s="193"/>
      <c r="C988" s="191">
        <f>"DECODE(C_T."&amp;#REF!&amp;", 0, NULL, C_T."&amp;#REF!&amp;") AS "&amp;#REF!&amp;","</f>
      </c>
      <c r="D988" s="193"/>
      <c r="F988" s="193"/>
      <c r="G988" s="193"/>
      <c r="H988" s="193"/>
      <c r="I988" s="193"/>
      <c r="J988" s="193"/>
    </row>
    <row customHeight="1" ht="11.25">
      <c r="A989" s="193"/>
      <c r="B989" s="193"/>
      <c r="C989" s="193"/>
      <c r="D989" s="193"/>
      <c r="F989" s="193"/>
      <c r="G989" s="193"/>
      <c r="H989" s="193"/>
      <c r="I989" s="193"/>
      <c r="J989" s="193"/>
    </row>
    <row customHeight="1" ht="11.25">
      <c r="A990" s="193"/>
      <c r="B990" s="193"/>
      <c r="C990" s="193"/>
      <c r="D990" s="193"/>
      <c r="F990" s="193"/>
      <c r="G990" s="193"/>
      <c r="H990" s="193"/>
      <c r="I990" s="193"/>
      <c r="J990" s="193"/>
    </row>
    <row customHeight="1" ht="11.25">
      <c r="A991" s="193"/>
      <c r="B991" s="193"/>
      <c r="C991" s="193"/>
      <c r="D991" s="193"/>
      <c r="F991" s="193"/>
      <c r="G991" s="193"/>
      <c r="H991" s="193"/>
      <c r="I991" s="193"/>
      <c r="J991" s="193"/>
    </row>
    <row customHeight="1" ht="11.25">
      <c r="A992" s="193"/>
      <c r="B992" s="193"/>
      <c r="C992" s="193"/>
      <c r="D992" s="193"/>
      <c r="F992" s="193"/>
      <c r="G992" s="193"/>
      <c r="H992" s="193"/>
      <c r="I992" s="193"/>
      <c r="J992" s="193"/>
    </row>
    <row customHeight="1" ht="11.25">
      <c r="A993" s="193"/>
      <c r="B993" s="193"/>
      <c r="C993" s="193"/>
      <c r="D993" s="193"/>
      <c r="F993" s="193"/>
      <c r="G993" s="193"/>
      <c r="H993" s="193"/>
      <c r="I993" s="193"/>
      <c r="J993" s="193"/>
    </row>
    <row customHeight="1" ht="11.25">
      <c r="A994" s="193"/>
      <c r="B994" s="193"/>
      <c r="C994" s="193"/>
      <c r="D994" s="193"/>
      <c r="F994" s="193"/>
      <c r="G994" s="193"/>
      <c r="H994" s="193"/>
      <c r="I994" s="193"/>
      <c r="J994" s="193"/>
    </row>
    <row customHeight="1" ht="11.25">
      <c r="A995" s="193"/>
      <c r="B995" s="193"/>
      <c r="C995" s="193"/>
      <c r="D995" s="193"/>
      <c r="F995" s="193"/>
      <c r="G995" s="193"/>
      <c r="H995" s="193"/>
      <c r="I995" s="193"/>
      <c r="J995" s="193"/>
    </row>
    <row customHeight="1" ht="11.25">
      <c r="A996" s="193"/>
      <c r="B996" s="193"/>
      <c r="C996" s="193"/>
      <c r="D996" s="193"/>
      <c r="F996" s="193"/>
      <c r="G996" s="193"/>
      <c r="H996" s="193"/>
      <c r="I996" s="193"/>
      <c r="J996" s="193"/>
    </row>
    <row customHeight="1" ht="11.25">
      <c r="A997" s="193"/>
      <c r="B997" s="193"/>
      <c r="C997" s="193"/>
      <c r="D997" s="193"/>
      <c r="F997" s="193"/>
      <c r="G997" s="193"/>
      <c r="H997" s="193"/>
      <c r="I997" s="193"/>
      <c r="J997" s="193"/>
    </row>
    <row customHeight="1" ht="11.25">
      <c r="A998" s="193"/>
      <c r="B998" s="193"/>
      <c r="C998" s="193"/>
      <c r="D998" s="193"/>
      <c r="F998" s="193"/>
      <c r="G998" s="193"/>
      <c r="H998" s="193"/>
      <c r="I998" s="193"/>
      <c r="J998" s="193"/>
    </row>
    <row customHeight="1" ht="11.25">
      <c r="A999" s="193"/>
      <c r="B999" s="193"/>
      <c r="C999" s="193"/>
      <c r="D999" s="193"/>
      <c r="F999" s="193"/>
      <c r="G999" s="193"/>
      <c r="H999" s="193"/>
      <c r="I999" s="193"/>
      <c r="J999" s="193"/>
    </row>
    <row customHeight="1" ht="11.25">
      <c r="A1000" s="193"/>
      <c r="B1000" s="193"/>
      <c r="C1000" s="193"/>
      <c r="D1000" s="193"/>
      <c r="F1000" s="193"/>
      <c r="G1000" s="193"/>
      <c r="H1000" s="193"/>
      <c r="I1000" s="193"/>
      <c r="J1000" s="193"/>
    </row>
    <row customHeight="1" ht="11.25">
      <c r="A1001" s="193"/>
      <c r="B1001" s="193"/>
      <c r="C1001" s="193"/>
      <c r="D1001" s="193"/>
      <c r="F1001" s="193"/>
      <c r="G1001" s="193"/>
      <c r="H1001" s="193"/>
      <c r="I1001" s="193"/>
      <c r="J1001" s="193"/>
    </row>
    <row customHeight="1" ht="11.25">
      <c r="A1002" s="193"/>
      <c r="B1002" s="193"/>
      <c r="C1002" s="193"/>
      <c r="D1002" s="193"/>
      <c r="F1002" s="193"/>
      <c r="G1002" s="193"/>
      <c r="H1002" s="193"/>
      <c r="I1002" s="193"/>
      <c r="J1002" s="193"/>
    </row>
    <row customHeight="1" ht="11.25">
      <c r="A1003" s="193"/>
      <c r="B1003" s="193"/>
      <c r="C1003" s="193"/>
      <c r="D1003" s="193"/>
      <c r="F1003" s="193"/>
      <c r="G1003" s="193"/>
      <c r="H1003" s="193"/>
      <c r="I1003" s="193"/>
      <c r="J1003" s="193"/>
    </row>
    <row customHeight="1" ht="11.25">
      <c r="A1004" s="193"/>
      <c r="B1004" s="193"/>
      <c r="C1004" s="193"/>
      <c r="D1004" s="193"/>
      <c r="F1004" s="193"/>
      <c r="G1004" s="193"/>
      <c r="H1004" s="193"/>
      <c r="I1004" s="193"/>
      <c r="J1004" s="193"/>
    </row>
    <row customHeight="1" ht="11.25">
      <c r="A1005" s="193"/>
      <c r="B1005" s="193"/>
      <c r="C1005" s="193"/>
      <c r="D1005" s="193"/>
      <c r="F1005" s="193"/>
      <c r="G1005" s="193"/>
      <c r="H1005" s="193"/>
      <c r="I1005" s="193"/>
      <c r="J1005" s="193"/>
    </row>
    <row customHeight="1" ht="11.25">
      <c r="A1006" s="193"/>
      <c r="B1006" s="193"/>
      <c r="C1006" s="193"/>
      <c r="D1006" s="193"/>
      <c r="F1006" s="193"/>
      <c r="G1006" s="193"/>
      <c r="H1006" s="193"/>
      <c r="I1006" s="193"/>
      <c r="J1006" s="193"/>
    </row>
    <row customHeight="1" ht="11.25">
      <c r="A1007" s="193"/>
      <c r="B1007" s="193"/>
      <c r="C1007" s="193"/>
      <c r="D1007" s="193"/>
      <c r="F1007" s="193"/>
      <c r="G1007" s="193"/>
      <c r="H1007" s="193"/>
      <c r="I1007" s="193"/>
      <c r="J1007" s="193"/>
    </row>
    <row customHeight="1" ht="11.25">
      <c r="A1008" s="193"/>
      <c r="B1008" s="193"/>
      <c r="C1008" s="193"/>
      <c r="D1008" s="193"/>
      <c r="F1008" s="193"/>
      <c r="G1008" s="193"/>
      <c r="H1008" s="193"/>
      <c r="I1008" s="193"/>
      <c r="J1008" s="193"/>
    </row>
    <row customHeight="1" ht="11.25">
      <c r="A1009" s="193"/>
      <c r="B1009" s="193"/>
      <c r="C1009" s="193"/>
      <c r="D1009" s="193"/>
      <c r="F1009" s="193"/>
      <c r="G1009" s="193"/>
      <c r="H1009" s="193"/>
      <c r="I1009" s="193"/>
      <c r="J1009" s="193"/>
    </row>
    <row customHeight="1" ht="11.25">
      <c r="A1010" s="193"/>
      <c r="B1010" s="193"/>
      <c r="C1010" s="193"/>
      <c r="D1010" s="193"/>
      <c r="F1010" s="193"/>
      <c r="G1010" s="193"/>
      <c r="H1010" s="193"/>
      <c r="I1010" s="193"/>
      <c r="J1010" s="193"/>
    </row>
    <row customHeight="1" ht="11.25">
      <c r="A1011" s="193"/>
      <c r="B1011" s="193"/>
      <c r="C1011" s="193"/>
      <c r="D1011" s="193"/>
      <c r="F1011" s="193"/>
      <c r="G1011" s="193"/>
      <c r="H1011" s="193"/>
      <c r="I1011" s="193"/>
      <c r="J1011" s="193"/>
    </row>
    <row customHeight="1" ht="11.25">
      <c r="A1012" s="193"/>
      <c r="B1012" s="193"/>
      <c r="C1012" s="193"/>
      <c r="D1012" s="193"/>
      <c r="F1012" s="193"/>
      <c r="G1012" s="193"/>
      <c r="H1012" s="193"/>
      <c r="I1012" s="193"/>
      <c r="J1012" s="193"/>
    </row>
    <row customHeight="1" ht="11.25">
      <c r="A1013" s="193"/>
      <c r="B1013" s="193"/>
      <c r="C1013" s="193"/>
      <c r="D1013" s="193"/>
      <c r="F1013" s="193"/>
      <c r="G1013" s="193"/>
      <c r="H1013" s="193"/>
      <c r="I1013" s="193"/>
      <c r="J1013" s="193"/>
    </row>
    <row customHeight="1" ht="11.25">
      <c r="A1014" s="193"/>
      <c r="B1014" s="193"/>
      <c r="C1014" s="193"/>
      <c r="D1014" s="193"/>
      <c r="F1014" s="193"/>
      <c r="G1014" s="193"/>
      <c r="H1014" s="193"/>
      <c r="I1014" s="193"/>
      <c r="J1014" s="193"/>
    </row>
    <row customHeight="1" ht="11.25">
      <c r="A1015" s="193"/>
      <c r="B1015" s="193"/>
      <c r="C1015" s="193"/>
      <c r="D1015" s="193"/>
      <c r="F1015" s="193"/>
      <c r="G1015" s="193"/>
      <c r="H1015" s="193"/>
      <c r="I1015" s="193"/>
      <c r="J1015" s="193"/>
    </row>
    <row customHeight="1" ht="11.25">
      <c r="A1016" s="193"/>
      <c r="B1016" s="193"/>
      <c r="C1016" s="193"/>
      <c r="D1016" s="193"/>
      <c r="F1016" s="193"/>
      <c r="G1016" s="193"/>
      <c r="H1016" s="193"/>
      <c r="I1016" s="193"/>
      <c r="J1016" s="193"/>
    </row>
    <row customHeight="1" ht="11.25">
      <c r="A1017" s="193"/>
      <c r="B1017" s="193"/>
      <c r="C1017" s="193"/>
      <c r="D1017" s="193"/>
      <c r="F1017" s="193"/>
      <c r="G1017" s="193"/>
      <c r="H1017" s="193"/>
      <c r="I1017" s="193"/>
      <c r="J1017" s="193"/>
    </row>
    <row customHeight="1" ht="11.25">
      <c r="A1018" s="193"/>
      <c r="B1018" s="193"/>
      <c r="C1018" s="193"/>
      <c r="D1018" s="193"/>
      <c r="F1018" s="193"/>
      <c r="G1018" s="193"/>
      <c r="H1018" s="193"/>
      <c r="I1018" s="193"/>
      <c r="J1018" s="193"/>
    </row>
    <row customHeight="1" ht="11.25">
      <c r="A1019" s="193"/>
      <c r="B1019" s="193"/>
      <c r="C1019" s="193"/>
      <c r="D1019" s="193"/>
      <c r="F1019" s="193"/>
      <c r="G1019" s="193"/>
      <c r="H1019" s="193"/>
      <c r="I1019" s="193"/>
      <c r="J1019" s="193"/>
    </row>
    <row customHeight="1" ht="11.25">
      <c r="A1020" s="193"/>
      <c r="B1020" s="193"/>
      <c r="C1020" s="193"/>
      <c r="D1020" s="193"/>
      <c r="F1020" s="193"/>
      <c r="G1020" s="193"/>
      <c r="H1020" s="193"/>
      <c r="I1020" s="193"/>
      <c r="J1020" s="193"/>
    </row>
    <row customHeight="1" ht="11.25">
      <c r="A1021" s="193"/>
      <c r="B1021" s="193"/>
      <c r="C1021" s="193"/>
      <c r="D1021" s="193"/>
      <c r="F1021" s="193"/>
      <c r="G1021" s="193"/>
      <c r="H1021" s="193"/>
      <c r="I1021" s="193"/>
      <c r="J1021" s="193"/>
    </row>
    <row customHeight="1" ht="11.25">
      <c r="A1022" s="193"/>
      <c r="B1022" s="193"/>
      <c r="C1022" s="193"/>
      <c r="D1022" s="193"/>
      <c r="F1022" s="193"/>
      <c r="G1022" s="193"/>
      <c r="H1022" s="193"/>
      <c r="I1022" s="193"/>
      <c r="J1022" s="193"/>
    </row>
    <row customHeight="1" ht="11.25">
      <c r="A1023" s="193"/>
      <c r="B1023" s="193"/>
      <c r="C1023" s="193"/>
      <c r="D1023" s="193"/>
      <c r="F1023" s="193"/>
      <c r="G1023" s="193"/>
      <c r="H1023" s="193"/>
      <c r="I1023" s="193"/>
      <c r="J1023" s="193"/>
    </row>
    <row customHeight="1" ht="11.25">
      <c r="A1024" s="193"/>
      <c r="B1024" s="193"/>
      <c r="C1024" s="193"/>
      <c r="D1024" s="193"/>
      <c r="F1024" s="193"/>
      <c r="G1024" s="193"/>
      <c r="H1024" s="193"/>
      <c r="I1024" s="193"/>
      <c r="J1024" s="193"/>
    </row>
    <row customHeight="1" ht="11.25">
      <c r="A1025" s="193"/>
      <c r="B1025" s="193"/>
      <c r="C1025" s="193"/>
      <c r="D1025" s="193"/>
      <c r="F1025" s="193"/>
      <c r="G1025" s="193"/>
      <c r="H1025" s="193"/>
      <c r="I1025" s="193"/>
      <c r="J1025" s="193"/>
    </row>
    <row customHeight="1" ht="11.25">
      <c r="A1026" s="193"/>
      <c r="B1026" s="193"/>
      <c r="C1026" s="193"/>
      <c r="D1026" s="193"/>
      <c r="F1026" s="193"/>
      <c r="G1026" s="193"/>
      <c r="H1026" s="193"/>
      <c r="I1026" s="193"/>
      <c r="J1026" s="193"/>
    </row>
    <row customHeight="1" ht="11.25">
      <c r="A1027" s="193"/>
      <c r="B1027" s="193"/>
      <c r="C1027" s="193"/>
      <c r="D1027" s="193"/>
      <c r="F1027" s="193"/>
      <c r="G1027" s="193"/>
      <c r="H1027" s="193"/>
      <c r="I1027" s="193"/>
      <c r="J1027" s="193"/>
    </row>
    <row customHeight="1" ht="11.25">
      <c r="A1028" s="193"/>
      <c r="B1028" s="193"/>
      <c r="C1028" s="193"/>
      <c r="D1028" s="193"/>
      <c r="F1028" s="193"/>
      <c r="G1028" s="193"/>
      <c r="H1028" s="193"/>
      <c r="I1028" s="193"/>
      <c r="J1028" s="193"/>
    </row>
    <row customHeight="1" ht="11.25">
      <c r="A1029" s="193"/>
      <c r="B1029" s="193"/>
      <c r="C1029" s="193"/>
      <c r="D1029" s="193"/>
      <c r="F1029" s="193"/>
      <c r="G1029" s="193"/>
      <c r="H1029" s="193"/>
      <c r="I1029" s="193"/>
      <c r="J1029" s="193"/>
    </row>
    <row customHeight="1" ht="11.25">
      <c r="A1030" s="193"/>
      <c r="B1030" s="193"/>
      <c r="C1030" s="193"/>
      <c r="D1030" s="193"/>
      <c r="F1030" s="193"/>
      <c r="G1030" s="193"/>
      <c r="H1030" s="193"/>
      <c r="I1030" s="193"/>
      <c r="J1030" s="193"/>
    </row>
    <row customHeight="1" ht="11.25">
      <c r="A1031" s="193"/>
      <c r="B1031" s="193"/>
      <c r="C1031" s="193"/>
      <c r="D1031" s="193"/>
      <c r="F1031" s="193"/>
      <c r="G1031" s="193"/>
      <c r="H1031" s="193"/>
      <c r="I1031" s="193"/>
      <c r="J1031" s="193"/>
    </row>
    <row customHeight="1" ht="11.25">
      <c r="A1032" s="193"/>
      <c r="B1032" s="193"/>
      <c r="C1032" s="193"/>
      <c r="D1032" s="193"/>
      <c r="F1032" s="193"/>
      <c r="G1032" s="193"/>
      <c r="H1032" s="193"/>
      <c r="I1032" s="193"/>
      <c r="J1032" s="193"/>
    </row>
    <row customHeight="1" ht="11.25">
      <c r="A1033" s="193"/>
      <c r="B1033" s="193"/>
      <c r="C1033" s="193"/>
      <c r="D1033" s="193"/>
      <c r="F1033" s="193"/>
      <c r="G1033" s="193"/>
      <c r="H1033" s="193"/>
      <c r="I1033" s="193"/>
      <c r="J1033" s="193"/>
    </row>
    <row customHeight="1" ht="11.25">
      <c r="A1034" s="193"/>
      <c r="B1034" s="193"/>
      <c r="C1034" s="193"/>
      <c r="D1034" s="193"/>
      <c r="F1034" s="193"/>
      <c r="G1034" s="193"/>
      <c r="H1034" s="193"/>
      <c r="I1034" s="193"/>
      <c r="J1034" s="193"/>
    </row>
    <row customHeight="1" ht="11.25">
      <c r="A1035" s="193"/>
      <c r="B1035" s="193"/>
      <c r="C1035" s="193"/>
      <c r="D1035" s="193"/>
      <c r="F1035" s="193"/>
      <c r="G1035" s="193"/>
      <c r="H1035" s="193"/>
      <c r="I1035" s="193"/>
      <c r="J1035" s="193"/>
    </row>
    <row customHeight="1" ht="11.25">
      <c r="A1036" s="193"/>
      <c r="B1036" s="193"/>
      <c r="C1036" s="193"/>
      <c r="D1036" s="193"/>
      <c r="F1036" s="193"/>
      <c r="G1036" s="193"/>
      <c r="H1036" s="193"/>
      <c r="I1036" s="193"/>
      <c r="J1036" s="193"/>
    </row>
    <row customHeight="1" ht="11.25">
      <c r="A1037" s="193"/>
      <c r="B1037" s="193"/>
      <c r="C1037" s="193"/>
      <c r="D1037" s="193"/>
      <c r="F1037" s="193"/>
      <c r="G1037" s="193"/>
      <c r="H1037" s="193"/>
      <c r="I1037" s="193"/>
      <c r="J1037" s="193"/>
    </row>
    <row customHeight="1" ht="11.25">
      <c r="A1038" s="193"/>
      <c r="B1038" s="193"/>
      <c r="C1038" s="193"/>
      <c r="D1038" s="193"/>
      <c r="F1038" s="193"/>
      <c r="G1038" s="193"/>
      <c r="H1038" s="193"/>
      <c r="I1038" s="193"/>
      <c r="J1038" s="193"/>
    </row>
    <row customHeight="1" ht="11.25">
      <c r="A1039" s="193"/>
      <c r="B1039" s="193"/>
      <c r="C1039" s="193"/>
      <c r="D1039" s="193"/>
      <c r="F1039" s="193"/>
      <c r="G1039" s="193"/>
      <c r="H1039" s="193"/>
      <c r="I1039" s="193"/>
      <c r="J1039" s="193"/>
    </row>
    <row customHeight="1" ht="11.25">
      <c r="A1040" s="193"/>
      <c r="B1040" s="193"/>
      <c r="C1040" s="193"/>
      <c r="D1040" s="193"/>
      <c r="F1040" s="193"/>
      <c r="G1040" s="193"/>
      <c r="H1040" s="193"/>
      <c r="I1040" s="193"/>
      <c r="J1040" s="193"/>
    </row>
    <row customHeight="1" ht="11.25">
      <c r="A1041" s="193"/>
      <c r="B1041" s="193"/>
      <c r="C1041" s="193"/>
      <c r="D1041" s="193"/>
      <c r="F1041" s="193"/>
      <c r="G1041" s="193"/>
      <c r="H1041" s="193"/>
      <c r="I1041" s="193"/>
      <c r="J1041" s="193"/>
    </row>
    <row customHeight="1" ht="11.25">
      <c r="A1042" s="193"/>
      <c r="B1042" s="193"/>
      <c r="C1042" s="193"/>
      <c r="D1042" s="193"/>
      <c r="F1042" s="193"/>
      <c r="G1042" s="193"/>
      <c r="H1042" s="193"/>
      <c r="I1042" s="193"/>
      <c r="J1042" s="193"/>
    </row>
    <row customHeight="1" ht="11.25">
      <c r="A1043" s="193"/>
      <c r="B1043" s="193"/>
      <c r="C1043" s="193"/>
      <c r="D1043" s="193"/>
      <c r="F1043" s="193"/>
      <c r="G1043" s="193"/>
      <c r="H1043" s="193"/>
      <c r="I1043" s="193"/>
      <c r="J1043" s="193"/>
    </row>
    <row customHeight="1" ht="11.25">
      <c r="A1044" s="193"/>
      <c r="B1044" s="193"/>
      <c r="C1044" s="193"/>
      <c r="D1044" s="193"/>
      <c r="F1044" s="193"/>
      <c r="G1044" s="193"/>
      <c r="H1044" s="193"/>
      <c r="I1044" s="193"/>
      <c r="J1044" s="193"/>
    </row>
    <row customHeight="1" ht="11.25">
      <c r="A1045" s="193"/>
      <c r="B1045" s="193"/>
      <c r="C1045" s="193"/>
      <c r="D1045" s="193"/>
      <c r="F1045" s="193"/>
      <c r="G1045" s="193"/>
      <c r="H1045" s="193"/>
      <c r="I1045" s="193"/>
      <c r="J1045" s="193"/>
    </row>
    <row customHeight="1" ht="11.25">
      <c r="A1046" s="193"/>
      <c r="B1046" s="193"/>
      <c r="C1046" s="193"/>
      <c r="D1046" s="193"/>
      <c r="F1046" s="193"/>
      <c r="G1046" s="193"/>
      <c r="H1046" s="193"/>
      <c r="I1046" s="193"/>
      <c r="J1046" s="193"/>
    </row>
    <row customHeight="1" ht="11.25">
      <c r="A1047" s="193"/>
      <c r="B1047" s="193"/>
      <c r="C1047" s="193"/>
      <c r="D1047" s="193"/>
      <c r="F1047" s="193"/>
      <c r="G1047" s="193"/>
      <c r="H1047" s="193"/>
      <c r="I1047" s="193"/>
      <c r="J1047" s="193"/>
    </row>
    <row customHeight="1" ht="11.25">
      <c r="A1048" s="193"/>
      <c r="B1048" s="193"/>
      <c r="C1048" s="193"/>
      <c r="D1048" s="193"/>
      <c r="F1048" s="193"/>
      <c r="G1048" s="193"/>
      <c r="H1048" s="193"/>
      <c r="I1048" s="193"/>
      <c r="J1048" s="193"/>
    </row>
    <row customHeight="1" ht="11.25">
      <c r="A1049" s="193"/>
      <c r="B1049" s="193"/>
      <c r="C1049" s="193"/>
      <c r="D1049" s="193"/>
      <c r="F1049" s="193"/>
      <c r="G1049" s="193"/>
      <c r="H1049" s="193"/>
      <c r="I1049" s="193"/>
      <c r="J1049" s="193"/>
    </row>
    <row customHeight="1" ht="11.25">
      <c r="A1050" s="193"/>
      <c r="B1050" s="193"/>
      <c r="C1050" s="193"/>
      <c r="D1050" s="193"/>
      <c r="F1050" s="193"/>
      <c r="G1050" s="193"/>
      <c r="H1050" s="193"/>
      <c r="I1050" s="193"/>
      <c r="J1050" s="193"/>
    </row>
    <row customHeight="1" ht="11.25">
      <c r="A1051" s="193"/>
      <c r="B1051" s="193"/>
      <c r="C1051" s="193"/>
      <c r="D1051" s="193"/>
      <c r="F1051" s="193"/>
      <c r="G1051" s="193"/>
      <c r="H1051" s="193"/>
      <c r="I1051" s="193"/>
      <c r="J1051" s="193"/>
    </row>
    <row customHeight="1" ht="11.25">
      <c r="A1052" s="193"/>
      <c r="B1052" s="193"/>
      <c r="C1052" s="193"/>
      <c r="D1052" s="193"/>
      <c r="F1052" s="193"/>
      <c r="G1052" s="193"/>
      <c r="H1052" s="193"/>
      <c r="I1052" s="193"/>
      <c r="J1052" s="193"/>
    </row>
    <row customHeight="1" ht="11.25">
      <c r="A1053" s="193"/>
      <c r="B1053" s="193"/>
      <c r="C1053" s="193"/>
      <c r="D1053" s="193"/>
      <c r="F1053" s="193"/>
      <c r="G1053" s="193"/>
      <c r="H1053" s="193"/>
      <c r="I1053" s="193"/>
      <c r="J1053" s="193"/>
    </row>
    <row customHeight="1" ht="11.25">
      <c r="A1054" s="193"/>
      <c r="B1054" s="193"/>
      <c r="C1054" s="193"/>
      <c r="D1054" s="193"/>
      <c r="F1054" s="193"/>
      <c r="G1054" s="193"/>
      <c r="H1054" s="193"/>
      <c r="I1054" s="193"/>
      <c r="J1054" s="193"/>
    </row>
    <row customHeight="1" ht="11.25">
      <c r="A1055" s="193"/>
      <c r="B1055" s="193"/>
      <c r="C1055" s="193"/>
      <c r="D1055" s="193"/>
      <c r="F1055" s="193"/>
      <c r="G1055" s="193"/>
      <c r="H1055" s="193"/>
      <c r="I1055" s="193"/>
      <c r="J1055" s="193"/>
    </row>
    <row customHeight="1" ht="11.25">
      <c r="A1056" s="193"/>
      <c r="B1056" s="193"/>
      <c r="C1056" s="193"/>
      <c r="D1056" s="193"/>
      <c r="F1056" s="193"/>
      <c r="G1056" s="193"/>
      <c r="H1056" s="193"/>
      <c r="I1056" s="193"/>
      <c r="J1056" s="193"/>
    </row>
    <row customHeight="1" ht="11.25">
      <c r="A1057" s="193"/>
      <c r="B1057" s="193"/>
      <c r="C1057" s="193"/>
      <c r="D1057" s="193"/>
      <c r="F1057" s="193"/>
      <c r="G1057" s="193"/>
      <c r="H1057" s="193"/>
      <c r="I1057" s="193"/>
      <c r="J1057" s="193"/>
    </row>
    <row customHeight="1" ht="11.25">
      <c r="A1058" s="193"/>
      <c r="B1058" s="193"/>
      <c r="C1058" s="193"/>
      <c r="D1058" s="193"/>
      <c r="F1058" s="193"/>
      <c r="G1058" s="193"/>
      <c r="H1058" s="193"/>
      <c r="I1058" s="193"/>
      <c r="J1058" s="193"/>
    </row>
    <row customHeight="1" ht="11.25">
      <c r="A1059" s="193"/>
      <c r="B1059" s="193"/>
      <c r="C1059" s="193"/>
      <c r="D1059" s="193"/>
      <c r="F1059" s="193"/>
      <c r="G1059" s="193"/>
      <c r="H1059" s="193"/>
      <c r="I1059" s="193"/>
      <c r="J1059" s="193"/>
    </row>
    <row customHeight="1" ht="11.25">
      <c r="A1060" s="193"/>
      <c r="B1060" s="193"/>
      <c r="C1060" s="193"/>
      <c r="D1060" s="193"/>
      <c r="F1060" s="193"/>
      <c r="G1060" s="193"/>
      <c r="H1060" s="193"/>
      <c r="I1060" s="193"/>
      <c r="J1060" s="193"/>
    </row>
    <row customHeight="1" ht="11.25">
      <c r="A1061" s="193"/>
      <c r="B1061" s="193"/>
      <c r="C1061" s="193"/>
      <c r="D1061" s="193"/>
      <c r="F1061" s="193"/>
      <c r="G1061" s="193"/>
      <c r="H1061" s="193"/>
      <c r="I1061" s="193"/>
      <c r="J1061" s="193"/>
    </row>
    <row customHeight="1" ht="11.25">
      <c r="A1062" s="193"/>
      <c r="B1062" s="193"/>
      <c r="C1062" s="193"/>
      <c r="D1062" s="193"/>
      <c r="F1062" s="193"/>
      <c r="G1062" s="193"/>
      <c r="H1062" s="193"/>
      <c r="I1062" s="193"/>
      <c r="J1062" s="193"/>
    </row>
    <row customHeight="1" ht="11.25">
      <c r="A1063" s="193"/>
      <c r="B1063" s="193"/>
      <c r="C1063" s="193"/>
      <c r="D1063" s="193"/>
      <c r="F1063" s="193"/>
      <c r="G1063" s="193"/>
      <c r="H1063" s="193"/>
      <c r="I1063" s="193"/>
      <c r="J1063" s="193"/>
    </row>
    <row customHeight="1" ht="11.25">
      <c r="A1064" s="193"/>
      <c r="B1064" s="193"/>
      <c r="C1064" s="193"/>
      <c r="D1064" s="193"/>
      <c r="F1064" s="193"/>
      <c r="G1064" s="193"/>
      <c r="H1064" s="193"/>
      <c r="I1064" s="193"/>
      <c r="J1064" s="193"/>
    </row>
    <row customHeight="1" ht="11.25">
      <c r="A1065" s="193"/>
      <c r="B1065" s="193"/>
      <c r="C1065" s="193"/>
      <c r="D1065" s="193"/>
      <c r="F1065" s="193"/>
      <c r="G1065" s="193"/>
      <c r="H1065" s="193"/>
      <c r="I1065" s="193"/>
      <c r="J1065" s="193"/>
    </row>
    <row customHeight="1" ht="11.25">
      <c r="A1066" s="193"/>
      <c r="B1066" s="193"/>
      <c r="C1066" s="193"/>
      <c r="D1066" s="193"/>
      <c r="F1066" s="193"/>
      <c r="G1066" s="193"/>
      <c r="H1066" s="193"/>
      <c r="I1066" s="193"/>
      <c r="J1066" s="193"/>
    </row>
    <row customHeight="1" ht="11.25">
      <c r="A1067" s="193"/>
      <c r="B1067" s="193"/>
      <c r="C1067" s="193"/>
      <c r="D1067" s="193"/>
      <c r="F1067" s="193"/>
      <c r="G1067" s="193"/>
      <c r="H1067" s="193"/>
      <c r="I1067" s="193"/>
      <c r="J1067" s="193"/>
    </row>
    <row customHeight="1" ht="11.25">
      <c r="A1068" s="193"/>
      <c r="B1068" s="193"/>
      <c r="C1068" s="193"/>
      <c r="D1068" s="193"/>
      <c r="F1068" s="193"/>
      <c r="G1068" s="193"/>
      <c r="H1068" s="193"/>
      <c r="I1068" s="193"/>
      <c r="J1068" s="193"/>
    </row>
    <row customHeight="1" ht="11.25">
      <c r="A1069" s="193"/>
      <c r="B1069" s="193"/>
      <c r="C1069" s="193"/>
      <c r="D1069" s="193"/>
      <c r="F1069" s="193"/>
      <c r="G1069" s="193"/>
      <c r="H1069" s="193"/>
      <c r="I1069" s="193"/>
      <c r="J1069" s="193"/>
    </row>
    <row customHeight="1" ht="11.25">
      <c r="A1070" s="193"/>
      <c r="B1070" s="193"/>
      <c r="C1070" s="193"/>
      <c r="D1070" s="193"/>
      <c r="F1070" s="193"/>
      <c r="G1070" s="193"/>
      <c r="H1070" s="193"/>
      <c r="I1070" s="193"/>
      <c r="J1070" s="193"/>
    </row>
    <row customHeight="1" ht="11.25">
      <c r="A1071" s="193"/>
      <c r="B1071" s="193"/>
      <c r="C1071" s="193"/>
      <c r="D1071" s="193"/>
      <c r="F1071" s="193"/>
      <c r="G1071" s="193"/>
      <c r="H1071" s="193"/>
      <c r="I1071" s="193"/>
      <c r="J1071" s="193"/>
    </row>
    <row customHeight="1" ht="11.25">
      <c r="A1072" s="193"/>
      <c r="B1072" s="193"/>
      <c r="C1072" s="193"/>
      <c r="D1072" s="193"/>
      <c r="F1072" s="193"/>
      <c r="G1072" s="193"/>
      <c r="H1072" s="193"/>
      <c r="I1072" s="193"/>
      <c r="J1072" s="193"/>
    </row>
    <row customHeight="1" ht="11.25">
      <c r="A1073" s="193"/>
      <c r="B1073" s="193"/>
      <c r="C1073" s="193"/>
      <c r="D1073" s="193"/>
      <c r="F1073" s="193"/>
      <c r="G1073" s="193"/>
      <c r="H1073" s="193"/>
      <c r="I1073" s="193"/>
      <c r="J1073" s="193"/>
    </row>
    <row customHeight="1" ht="11.25">
      <c r="A1074" s="193"/>
      <c r="B1074" s="193"/>
      <c r="C1074" s="193"/>
      <c r="D1074" s="193"/>
      <c r="F1074" s="193"/>
      <c r="G1074" s="193"/>
      <c r="H1074" s="193"/>
      <c r="I1074" s="193"/>
      <c r="J1074" s="193"/>
    </row>
    <row customHeight="1" ht="11.25">
      <c r="A1075" s="193"/>
      <c r="B1075" s="193"/>
      <c r="C1075" s="193"/>
      <c r="D1075" s="193"/>
      <c r="F1075" s="193"/>
      <c r="G1075" s="193"/>
      <c r="H1075" s="193"/>
      <c r="I1075" s="193"/>
      <c r="J1075" s="193"/>
    </row>
    <row customHeight="1" ht="10.5">
      <c r="G1076" s="193"/>
    </row>
    <row customHeight="1" ht="10.5">
      <c r="G1077" s="193"/>
    </row>
    <row customHeight="1" ht="10.5">
      <c r="G1078" s="193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93A14B5-E067-0365-322A-982915D67726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E523FFC-63B1-811E-1F71-CD19E0BD36B8}" mc:Ignorable="x14ac xr xr2 xr3">
  <sheetPr>
    <tabColor rgb="FFFFCC99"/>
  </sheetPr>
  <dimension ref="A1:G56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  <col min="2" max="2" style="310" width="34.140625" customWidth="1"/>
    <col min="3" max="3" style="310" width="35.7109375" customWidth="1"/>
  </cols>
  <sheetData>
    <row customHeight="1" ht="11.25">
      <c r="B1" s="482" t="s">
        <v>838</v>
      </c>
      <c r="C1" s="482" t="s">
        <v>839</v>
      </c>
    </row>
    <row customHeight="1" ht="11.25">
      <c r="B2" s="101" t="s">
        <v>840</v>
      </c>
      <c r="C2" s="101" t="s">
        <v>841</v>
      </c>
      <c r="D2" s="0" t="s">
        <v>842</v>
      </c>
      <c r="E2" s="0" t="s">
        <v>843</v>
      </c>
    </row>
    <row customHeight="1" ht="10.5">
      <c r="B3" s="52" t="s">
        <v>844</v>
      </c>
      <c r="C3" s="52" t="s">
        <v>845</v>
      </c>
      <c r="D3" s="0">
        <v>2023</v>
      </c>
      <c r="E3" s="0" t="s">
        <v>846</v>
      </c>
    </row>
    <row customHeight="1" ht="10.5">
      <c r="B4" s="52" t="s">
        <v>847</v>
      </c>
      <c r="C4" s="52" t="s">
        <v>848</v>
      </c>
      <c r="D4" s="0">
        <v>2023</v>
      </c>
      <c r="E4" s="0" t="s">
        <v>846</v>
      </c>
    </row>
    <row customHeight="1" ht="10.5">
      <c r="B5" s="52" t="s">
        <v>849</v>
      </c>
      <c r="C5" s="52" t="s">
        <v>850</v>
      </c>
      <c r="D5" s="0">
        <v>2023</v>
      </c>
      <c r="E5" s="0" t="s">
        <v>846</v>
      </c>
    </row>
    <row customHeight="1" ht="10.5">
      <c r="B6" s="52" t="s">
        <v>851</v>
      </c>
      <c r="C6" s="52" t="s">
        <v>852</v>
      </c>
      <c r="D6" s="0">
        <v>2023</v>
      </c>
      <c r="E6" s="0" t="s">
        <v>846</v>
      </c>
    </row>
    <row customHeight="1" ht="10.5">
      <c r="B7" s="52" t="s">
        <v>853</v>
      </c>
      <c r="C7" s="52" t="s">
        <v>854</v>
      </c>
      <c r="D7" s="0">
        <v>2023</v>
      </c>
      <c r="E7" s="0" t="s">
        <v>846</v>
      </c>
    </row>
    <row customHeight="1" ht="10.5">
      <c r="B8" s="52" t="s">
        <v>855</v>
      </c>
      <c r="C8" s="52" t="s">
        <v>856</v>
      </c>
      <c r="D8" s="0">
        <v>2023</v>
      </c>
      <c r="E8" s="0" t="s">
        <v>846</v>
      </c>
    </row>
    <row customHeight="1" ht="10.5">
      <c r="B9" s="52" t="s">
        <v>857</v>
      </c>
      <c r="C9" s="52" t="s">
        <v>858</v>
      </c>
      <c r="D9" s="0">
        <v>2023</v>
      </c>
      <c r="E9" s="0" t="s">
        <v>846</v>
      </c>
    </row>
    <row customHeight="1" ht="10.5">
      <c r="B10" s="52" t="s">
        <v>859</v>
      </c>
      <c r="C10" s="52" t="s">
        <v>860</v>
      </c>
      <c r="D10" s="0">
        <v>2023</v>
      </c>
      <c r="E10" s="0" t="s">
        <v>846</v>
      </c>
    </row>
    <row customHeight="1" ht="10.5">
      <c r="B11" s="52" t="s">
        <v>861</v>
      </c>
      <c r="C11" s="52" t="s">
        <v>862</v>
      </c>
      <c r="D11" s="0">
        <v>2023</v>
      </c>
      <c r="E11" s="0" t="s">
        <v>846</v>
      </c>
    </row>
    <row customHeight="1" ht="10.5">
      <c r="B12" s="52" t="s">
        <v>863</v>
      </c>
      <c r="C12" s="52" t="s">
        <v>864</v>
      </c>
      <c r="D12" s="0">
        <v>2023</v>
      </c>
      <c r="E12" s="0" t="s">
        <v>846</v>
      </c>
    </row>
    <row customHeight="1" ht="10.5">
      <c r="B13" s="52" t="s">
        <v>865</v>
      </c>
      <c r="C13" s="52" t="s">
        <v>866</v>
      </c>
      <c r="D13" s="0">
        <v>2023</v>
      </c>
      <c r="E13" s="0" t="s">
        <v>846</v>
      </c>
    </row>
    <row customHeight="1" ht="10.5">
      <c r="B14" s="52" t="s">
        <v>867</v>
      </c>
      <c r="C14" s="52" t="s">
        <v>868</v>
      </c>
      <c r="D14" s="0">
        <v>2023</v>
      </c>
      <c r="E14" s="0" t="s">
        <v>846</v>
      </c>
    </row>
    <row customHeight="1" ht="10.5">
      <c r="B15" s="52" t="s">
        <v>869</v>
      </c>
      <c r="C15" s="52" t="s">
        <v>870</v>
      </c>
      <c r="D15" s="0">
        <v>2023</v>
      </c>
      <c r="E15" s="0" t="s">
        <v>846</v>
      </c>
    </row>
    <row customHeight="1" ht="10.5">
      <c r="B16" s="52" t="s">
        <v>871</v>
      </c>
      <c r="C16" s="52" t="s">
        <v>872</v>
      </c>
      <c r="D16" s="0">
        <v>2023</v>
      </c>
      <c r="E16" s="0" t="s">
        <v>846</v>
      </c>
    </row>
    <row customHeight="1" ht="10.5">
      <c r="B17" s="52" t="s">
        <v>873</v>
      </c>
      <c r="C17" s="52" t="s">
        <v>874</v>
      </c>
      <c r="D17" s="0">
        <v>2023</v>
      </c>
      <c r="E17" s="0" t="s">
        <v>846</v>
      </c>
    </row>
    <row customHeight="1" ht="10.5">
      <c r="B18" s="52" t="s">
        <v>875</v>
      </c>
      <c r="C18" s="52" t="s">
        <v>876</v>
      </c>
      <c r="D18" s="0">
        <v>2023</v>
      </c>
      <c r="E18" s="0" t="s">
        <v>846</v>
      </c>
    </row>
    <row customHeight="1" ht="10.5">
      <c r="B19" s="52" t="s">
        <v>875</v>
      </c>
      <c r="C19" s="52" t="s">
        <v>877</v>
      </c>
      <c r="D19" s="0">
        <v>2023</v>
      </c>
      <c r="E19" s="0" t="s">
        <v>846</v>
      </c>
    </row>
    <row customHeight="1" ht="10.5">
      <c r="B20" s="52" t="s">
        <v>875</v>
      </c>
      <c r="C20" s="52" t="s">
        <v>878</v>
      </c>
      <c r="D20" s="0">
        <v>2023</v>
      </c>
      <c r="E20" s="0" t="s">
        <v>846</v>
      </c>
    </row>
    <row customHeight="1" ht="10.5">
      <c r="B21" s="52" t="s">
        <v>875</v>
      </c>
      <c r="C21" s="52" t="s">
        <v>879</v>
      </c>
      <c r="D21" s="0">
        <v>2023</v>
      </c>
      <c r="E21" s="0" t="s">
        <v>846</v>
      </c>
    </row>
    <row customHeight="1" ht="10.5">
      <c r="B22" s="52" t="s">
        <v>875</v>
      </c>
      <c r="C22" s="52" t="s">
        <v>880</v>
      </c>
      <c r="D22" s="0">
        <v>2023</v>
      </c>
      <c r="E22" s="0" t="s">
        <v>846</v>
      </c>
    </row>
    <row customHeight="1" ht="10.5">
      <c r="B23" s="52" t="s">
        <v>875</v>
      </c>
      <c r="C23" s="52" t="s">
        <v>881</v>
      </c>
      <c r="D23" s="0">
        <v>2023</v>
      </c>
      <c r="E23" s="0" t="s">
        <v>846</v>
      </c>
    </row>
    <row customHeight="1" ht="10.5">
      <c r="B24" s="52" t="s">
        <v>875</v>
      </c>
      <c r="C24" s="52" t="s">
        <v>49</v>
      </c>
      <c r="D24" s="0">
        <v>2023</v>
      </c>
      <c r="E24" s="0" t="s">
        <v>846</v>
      </c>
    </row>
    <row customHeight="1" ht="10.5">
      <c r="B25" s="52" t="s">
        <v>875</v>
      </c>
      <c r="C25" s="52" t="s">
        <v>882</v>
      </c>
      <c r="D25" s="0">
        <v>2023</v>
      </c>
      <c r="E25" s="0" t="s">
        <v>846</v>
      </c>
    </row>
    <row customHeight="1" ht="10.5">
      <c r="B26" s="52" t="s">
        <v>875</v>
      </c>
      <c r="C26" s="52" t="s">
        <v>883</v>
      </c>
      <c r="D26" s="0">
        <v>2023</v>
      </c>
      <c r="E26" s="0" t="s">
        <v>846</v>
      </c>
    </row>
    <row customHeight="1" ht="10.5">
      <c r="B27" s="52" t="s">
        <v>875</v>
      </c>
      <c r="C27" s="52" t="s">
        <v>884</v>
      </c>
      <c r="D27" s="0">
        <v>2023</v>
      </c>
      <c r="E27" s="0" t="s">
        <v>846</v>
      </c>
    </row>
    <row customHeight="1" ht="10.5">
      <c r="B28" s="52" t="s">
        <v>875</v>
      </c>
      <c r="C28" s="52" t="s">
        <v>885</v>
      </c>
      <c r="D28" s="0">
        <v>2023</v>
      </c>
      <c r="E28" s="0" t="s">
        <v>846</v>
      </c>
    </row>
    <row customHeight="1" ht="10.5">
      <c r="B29" s="52" t="s">
        <v>875</v>
      </c>
      <c r="C29" s="52" t="s">
        <v>886</v>
      </c>
      <c r="D29" s="0">
        <v>2023</v>
      </c>
      <c r="E29" s="0" t="s">
        <v>846</v>
      </c>
    </row>
    <row customHeight="1" ht="10.5">
      <c r="B30" s="52" t="s">
        <v>875</v>
      </c>
      <c r="C30" s="52" t="s">
        <v>887</v>
      </c>
      <c r="D30" s="0">
        <v>2023</v>
      </c>
      <c r="E30" s="0" t="s">
        <v>846</v>
      </c>
    </row>
    <row customHeight="1" ht="10.5">
      <c r="B31" s="52" t="s">
        <v>875</v>
      </c>
      <c r="C31" s="52" t="s">
        <v>888</v>
      </c>
      <c r="D31" s="0">
        <v>2023</v>
      </c>
      <c r="E31" s="0" t="s">
        <v>846</v>
      </c>
    </row>
    <row customHeight="1" ht="10.5">
      <c r="B32" s="52" t="s">
        <v>875</v>
      </c>
      <c r="C32" s="52" t="s">
        <v>889</v>
      </c>
      <c r="D32" s="0">
        <v>2023</v>
      </c>
      <c r="E32" s="0" t="s">
        <v>846</v>
      </c>
    </row>
    <row customHeight="1" ht="10.5">
      <c r="B33" s="52" t="s">
        <v>875</v>
      </c>
      <c r="C33" s="52" t="s">
        <v>890</v>
      </c>
      <c r="D33" s="0">
        <v>2023</v>
      </c>
      <c r="E33" s="0" t="s">
        <v>846</v>
      </c>
    </row>
    <row customHeight="1" ht="10.5">
      <c r="B34" s="52" t="s">
        <v>875</v>
      </c>
      <c r="C34" s="52" t="s">
        <v>891</v>
      </c>
      <c r="D34" s="0">
        <v>2023</v>
      </c>
      <c r="E34" s="0" t="s">
        <v>846</v>
      </c>
    </row>
    <row customHeight="1" ht="10.5">
      <c r="B35" s="52" t="s">
        <v>875</v>
      </c>
      <c r="C35" s="52" t="s">
        <v>892</v>
      </c>
      <c r="D35" s="0">
        <v>2023</v>
      </c>
      <c r="E35" s="0" t="s">
        <v>846</v>
      </c>
    </row>
    <row customHeight="1" ht="10.5">
      <c r="B36" s="52" t="s">
        <v>875</v>
      </c>
      <c r="C36" s="52" t="s">
        <v>893</v>
      </c>
      <c r="D36" s="0">
        <v>2023</v>
      </c>
      <c r="E36" s="0" t="s">
        <v>846</v>
      </c>
    </row>
    <row customHeight="1" ht="10.5">
      <c r="B37" s="52" t="s">
        <v>875</v>
      </c>
      <c r="C37" s="52" t="s">
        <v>894</v>
      </c>
      <c r="D37" s="0">
        <v>2023</v>
      </c>
      <c r="E37" s="0" t="s">
        <v>846</v>
      </c>
    </row>
    <row customHeight="1" ht="10.5">
      <c r="B38" s="52" t="s">
        <v>875</v>
      </c>
      <c r="C38" s="52" t="s">
        <v>895</v>
      </c>
      <c r="D38" s="0">
        <v>2023</v>
      </c>
      <c r="E38" s="0" t="s">
        <v>846</v>
      </c>
    </row>
    <row customHeight="1" ht="10.5">
      <c r="B39" s="52" t="s">
        <v>875</v>
      </c>
      <c r="C39" s="52" t="s">
        <v>896</v>
      </c>
      <c r="D39" s="0">
        <v>2023</v>
      </c>
      <c r="E39" s="0" t="s">
        <v>846</v>
      </c>
    </row>
    <row customHeight="1" ht="10.5">
      <c r="B40" s="52" t="s">
        <v>875</v>
      </c>
      <c r="C40" s="52" t="s">
        <v>897</v>
      </c>
      <c r="D40" s="0">
        <v>2023</v>
      </c>
      <c r="E40" s="0" t="s">
        <v>846</v>
      </c>
    </row>
    <row customHeight="1" ht="10.5">
      <c r="B41" s="482" t="s">
        <v>875</v>
      </c>
      <c r="C41" s="482" t="s">
        <v>898</v>
      </c>
      <c r="D41" s="0">
        <v>2023</v>
      </c>
      <c r="E41" s="0" t="s">
        <v>846</v>
      </c>
    </row>
    <row customHeight="1" ht="10.5">
      <c r="B42" s="482" t="s">
        <v>875</v>
      </c>
      <c r="C42" s="482" t="s">
        <v>899</v>
      </c>
      <c r="D42" s="0">
        <v>2023</v>
      </c>
      <c r="E42" s="0" t="s">
        <v>846</v>
      </c>
    </row>
    <row customHeight="1" ht="10.5">
      <c r="B43" s="482" t="s">
        <v>875</v>
      </c>
      <c r="C43" s="482" t="s">
        <v>900</v>
      </c>
      <c r="D43" s="0">
        <v>2023</v>
      </c>
      <c r="E43" s="0" t="s">
        <v>846</v>
      </c>
    </row>
    <row customHeight="1" ht="10.5">
      <c r="B44" s="482" t="s">
        <v>875</v>
      </c>
      <c r="C44" s="482" t="s">
        <v>901</v>
      </c>
      <c r="D44" s="0">
        <v>2023</v>
      </c>
      <c r="E44" s="0" t="s">
        <v>846</v>
      </c>
    </row>
    <row customHeight="1" ht="10.5">
      <c r="B45" s="482" t="s">
        <v>875</v>
      </c>
      <c r="C45" s="482" t="s">
        <v>902</v>
      </c>
      <c r="D45" s="0">
        <v>2023</v>
      </c>
      <c r="E45" s="0" t="s">
        <v>846</v>
      </c>
    </row>
    <row customHeight="1" ht="10.5">
      <c r="B46" s="482" t="s">
        <v>875</v>
      </c>
      <c r="C46" s="482" t="s">
        <v>903</v>
      </c>
      <c r="D46" s="0">
        <v>2023</v>
      </c>
      <c r="E46" s="0" t="s">
        <v>846</v>
      </c>
    </row>
    <row customHeight="1" ht="10.5">
      <c r="B47" s="482" t="s">
        <v>875</v>
      </c>
      <c r="C47" s="482" t="s">
        <v>904</v>
      </c>
      <c r="D47" s="0">
        <v>2023</v>
      </c>
      <c r="E47" s="0" t="s">
        <v>846</v>
      </c>
    </row>
    <row customHeight="1" ht="10.5">
      <c r="B48" s="482" t="s">
        <v>875</v>
      </c>
      <c r="C48" s="482" t="s">
        <v>905</v>
      </c>
      <c r="D48" s="0">
        <v>2023</v>
      </c>
      <c r="E48" s="0" t="s">
        <v>846</v>
      </c>
    </row>
    <row customHeight="1" ht="10.5">
      <c r="B49" s="482" t="s">
        <v>875</v>
      </c>
      <c r="C49" s="482" t="s">
        <v>906</v>
      </c>
      <c r="D49" s="0">
        <v>2023</v>
      </c>
      <c r="E49" s="0" t="s">
        <v>846</v>
      </c>
    </row>
    <row customHeight="1" ht="10.5">
      <c r="B50" s="482" t="s">
        <v>875</v>
      </c>
      <c r="C50" s="482" t="s">
        <v>263</v>
      </c>
      <c r="D50" s="0">
        <v>2023</v>
      </c>
      <c r="E50" s="0" t="s">
        <v>846</v>
      </c>
    </row>
    <row customHeight="1" ht="10.5">
      <c r="B51" s="482" t="s">
        <v>875</v>
      </c>
      <c r="C51" s="482" t="s">
        <v>907</v>
      </c>
      <c r="D51" s="0">
        <v>2023</v>
      </c>
      <c r="E51" s="0" t="s">
        <v>846</v>
      </c>
    </row>
    <row customHeight="1" ht="10.5">
      <c r="B52" s="482" t="s">
        <v>875</v>
      </c>
      <c r="C52" s="482" t="s">
        <v>908</v>
      </c>
      <c r="D52" s="0">
        <v>2023</v>
      </c>
      <c r="E52" s="0" t="s">
        <v>846</v>
      </c>
    </row>
    <row customHeight="1" ht="10.5">
      <c r="B53" s="482" t="s">
        <v>875</v>
      </c>
      <c r="C53" s="482" t="s">
        <v>909</v>
      </c>
      <c r="D53" s="0">
        <v>2023</v>
      </c>
      <c r="E53" s="0" t="s">
        <v>846</v>
      </c>
    </row>
    <row customHeight="1" ht="10.5">
      <c r="B54" s="482" t="s">
        <v>875</v>
      </c>
      <c r="C54" s="482" t="s">
        <v>910</v>
      </c>
      <c r="D54" s="0">
        <v>2023</v>
      </c>
      <c r="E54" s="0" t="s">
        <v>846</v>
      </c>
    </row>
    <row customHeight="1" ht="10.5">
      <c r="B55" s="482" t="s">
        <v>875</v>
      </c>
      <c r="C55" s="482" t="s">
        <v>911</v>
      </c>
      <c r="D55" s="0">
        <v>2023</v>
      </c>
      <c r="E55" s="0" t="s">
        <v>846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B3A75DE-29A2-5841-0AB7-FA8C35CCF78C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>
    <row customHeight="1" ht="10.5">
      <c r="A1" s="482" t="s">
        <v>912</v>
      </c>
      <c r="B1" s="0" t="s">
        <v>913</v>
      </c>
    </row>
    <row customHeight="1" ht="10.5">
      <c r="A2" s="482" t="s">
        <v>914</v>
      </c>
      <c r="B2" s="0" t="s">
        <v>646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597876E-C7B5-CD67-514F-77033608BF94}" mc:Ignorable="x14ac xr xr2 xr3">
  <sheetPr>
    <tabColor rgb="FFFFCC99"/>
  </sheetPr>
  <dimension ref="A1:EK20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>
    <row customHeight="1" ht="11.25">
      <c r="A1" s="59"/>
      <c r="DQ1" s="0" t="s">
        <v>915</v>
      </c>
      <c r="DR1" s="484" t="s">
        <v>916</v>
      </c>
      <c r="DS1" s="484" t="s">
        <v>917</v>
      </c>
      <c r="DT1" s="484" t="s">
        <v>918</v>
      </c>
      <c r="DU1" s="484" t="s">
        <v>919</v>
      </c>
      <c r="DV1" s="484" t="s">
        <v>920</v>
      </c>
      <c r="DW1" s="484" t="s">
        <v>32</v>
      </c>
      <c r="DX1" s="0" t="s">
        <v>33</v>
      </c>
      <c r="DY1" s="0" t="s">
        <v>36</v>
      </c>
      <c r="DZ1" s="0" t="s">
        <v>39</v>
      </c>
      <c r="EA1" s="0" t="s">
        <v>42</v>
      </c>
      <c r="EB1" s="484" t="s">
        <v>921</v>
      </c>
      <c r="EC1" s="484" t="s">
        <v>922</v>
      </c>
      <c r="ED1" s="484" t="s">
        <v>923</v>
      </c>
      <c r="EE1" s="484" t="s">
        <v>924</v>
      </c>
      <c r="EF1" s="0" t="s">
        <v>925</v>
      </c>
      <c r="EG1" s="484" t="s">
        <v>926</v>
      </c>
      <c r="EH1" s="484" t="s">
        <v>927</v>
      </c>
      <c r="EI1" s="484" t="s">
        <v>928</v>
      </c>
    </row>
    <row customHeight="1" ht="10.5">
      <c r="DQ2" s="0" t="s">
        <v>929</v>
      </c>
      <c r="DR2" s="0" t="s">
        <v>930</v>
      </c>
      <c r="DS2" s="0" t="s">
        <v>931</v>
      </c>
      <c r="DT2" s="0" t="s">
        <v>932</v>
      </c>
      <c r="DU2" s="0" t="s">
        <v>933</v>
      </c>
      <c r="DV2" s="0" t="s">
        <v>934</v>
      </c>
      <c r="DW2" s="0" t="s">
        <v>32</v>
      </c>
      <c r="DX2" s="0" t="s">
        <v>935</v>
      </c>
      <c r="DY2" s="0" t="s">
        <v>936</v>
      </c>
      <c r="DZ2" s="0" t="s">
        <v>937</v>
      </c>
      <c r="EA2" s="0" t="s">
        <v>938</v>
      </c>
      <c r="EB2" s="0" t="s">
        <v>939</v>
      </c>
      <c r="EC2" s="0" t="s">
        <v>940</v>
      </c>
      <c r="ED2" s="0" t="s">
        <v>941</v>
      </c>
      <c r="EE2" s="0" t="s">
        <v>942</v>
      </c>
      <c r="EF2" s="0" t="s">
        <v>875</v>
      </c>
      <c r="EG2" s="0" t="s">
        <v>943</v>
      </c>
      <c r="EH2" s="0" t="s">
        <v>944</v>
      </c>
      <c r="EI2" s="0" t="s">
        <v>945</v>
      </c>
    </row>
    <row customHeight="1" ht="10.5">
      <c r="DR3" s="0" t="s">
        <v>18</v>
      </c>
      <c r="DW3" s="0">
        <v>26505048</v>
      </c>
      <c r="DX3" s="0" t="s">
        <v>946</v>
      </c>
      <c r="DY3" s="0" t="s">
        <v>947</v>
      </c>
      <c r="DZ3" s="0" t="s">
        <v>948</v>
      </c>
      <c r="EA3" s="0" t="s">
        <v>949</v>
      </c>
      <c r="EB3" s="485">
        <v>40324</v>
      </c>
      <c r="EF3" s="0" t="s">
        <v>888</v>
      </c>
      <c r="EG3" s="0" t="s">
        <v>950</v>
      </c>
      <c r="EI3" s="0" t="s">
        <v>951</v>
      </c>
    </row>
    <row customHeight="1" ht="10.5">
      <c r="DR4" s="0" t="s">
        <v>18</v>
      </c>
      <c r="DW4" s="0">
        <v>26524393</v>
      </c>
      <c r="DX4" s="0" t="s">
        <v>952</v>
      </c>
      <c r="DY4" s="0" t="s">
        <v>953</v>
      </c>
      <c r="DZ4" s="0" t="s">
        <v>954</v>
      </c>
      <c r="EA4" s="0" t="s">
        <v>955</v>
      </c>
      <c r="EF4" s="0" t="s">
        <v>882</v>
      </c>
      <c r="EG4" s="0" t="s">
        <v>956</v>
      </c>
      <c r="EI4" s="0" t="s">
        <v>951</v>
      </c>
    </row>
    <row customHeight="1" ht="10.5">
      <c r="DR5" s="0" t="s">
        <v>18</v>
      </c>
      <c r="DW5" s="0">
        <v>28943588</v>
      </c>
      <c r="DX5" s="0" t="s">
        <v>957</v>
      </c>
      <c r="DY5" s="0" t="s">
        <v>958</v>
      </c>
      <c r="DZ5" s="0" t="s">
        <v>959</v>
      </c>
      <c r="EA5" s="0" t="s">
        <v>960</v>
      </c>
      <c r="EF5" s="0" t="s">
        <v>882</v>
      </c>
      <c r="EG5" s="0" t="s">
        <v>956</v>
      </c>
      <c r="EI5" s="0" t="s">
        <v>951</v>
      </c>
    </row>
    <row customHeight="1" ht="10.5">
      <c r="DR6" s="0" t="s">
        <v>18</v>
      </c>
      <c r="DW6" s="0">
        <v>26847902</v>
      </c>
      <c r="DX6" s="0" t="s">
        <v>961</v>
      </c>
      <c r="DY6" s="0" t="s">
        <v>962</v>
      </c>
      <c r="DZ6" s="0" t="s">
        <v>963</v>
      </c>
      <c r="EA6" s="0" t="s">
        <v>964</v>
      </c>
      <c r="EB6" s="485">
        <v>40725</v>
      </c>
      <c r="EF6" s="0" t="s">
        <v>888</v>
      </c>
      <c r="EG6" s="0" t="s">
        <v>950</v>
      </c>
      <c r="EI6" s="0" t="s">
        <v>951</v>
      </c>
    </row>
    <row customHeight="1" ht="10.5">
      <c r="DR7" s="0" t="s">
        <v>18</v>
      </c>
      <c r="DW7" s="0">
        <v>26318789</v>
      </c>
      <c r="DX7" s="0" t="s">
        <v>965</v>
      </c>
      <c r="DY7" s="0" t="s">
        <v>966</v>
      </c>
      <c r="DZ7" s="0" t="s">
        <v>967</v>
      </c>
      <c r="EA7" s="0" t="s">
        <v>968</v>
      </c>
      <c r="EF7" s="0" t="s">
        <v>882</v>
      </c>
      <c r="EG7" s="0" t="s">
        <v>956</v>
      </c>
      <c r="EI7" s="0" t="s">
        <v>951</v>
      </c>
    </row>
    <row customHeight="1" ht="10.5">
      <c r="DR8" s="0" t="s">
        <v>18</v>
      </c>
      <c r="DW8" s="0">
        <v>26777929</v>
      </c>
      <c r="DX8" s="0" t="s">
        <v>969</v>
      </c>
      <c r="DY8" s="0" t="s">
        <v>970</v>
      </c>
      <c r="DZ8" s="0" t="s">
        <v>971</v>
      </c>
      <c r="EA8" s="0" t="s">
        <v>972</v>
      </c>
      <c r="EB8" s="485">
        <v>34005</v>
      </c>
      <c r="EC8" s="485">
        <v>44986</v>
      </c>
      <c r="EF8" s="0" t="s">
        <v>887</v>
      </c>
      <c r="EG8" s="0" t="s">
        <v>973</v>
      </c>
      <c r="EI8" s="0" t="s">
        <v>951</v>
      </c>
    </row>
    <row customHeight="1" ht="10.5">
      <c r="DR9" s="0" t="s">
        <v>18</v>
      </c>
      <c r="DW9" s="0">
        <v>28796046</v>
      </c>
      <c r="DX9" s="0" t="s">
        <v>974</v>
      </c>
      <c r="DY9" s="0" t="s">
        <v>975</v>
      </c>
      <c r="DZ9" s="0" t="s">
        <v>976</v>
      </c>
      <c r="EA9" s="0" t="s">
        <v>977</v>
      </c>
      <c r="EF9" s="0" t="s">
        <v>880</v>
      </c>
      <c r="EG9" s="0" t="s">
        <v>978</v>
      </c>
      <c r="EI9" s="0" t="s">
        <v>951</v>
      </c>
    </row>
    <row customHeight="1" ht="10.5">
      <c r="DR10" s="0" t="s">
        <v>18</v>
      </c>
      <c r="DW10" s="0">
        <v>28796046</v>
      </c>
      <c r="DX10" s="0" t="s">
        <v>974</v>
      </c>
      <c r="DY10" s="0" t="s">
        <v>975</v>
      </c>
      <c r="DZ10" s="0" t="s">
        <v>976</v>
      </c>
      <c r="EA10" s="0" t="s">
        <v>977</v>
      </c>
      <c r="EF10" s="0" t="s">
        <v>886</v>
      </c>
      <c r="EG10" s="0" t="s">
        <v>979</v>
      </c>
      <c r="EI10" s="0" t="s">
        <v>951</v>
      </c>
    </row>
    <row customHeight="1" ht="10.5">
      <c r="DR11" s="0" t="s">
        <v>18</v>
      </c>
      <c r="DW11" s="0">
        <v>26357634</v>
      </c>
      <c r="DX11" s="0" t="s">
        <v>980</v>
      </c>
      <c r="DY11" s="0" t="s">
        <v>981</v>
      </c>
      <c r="DZ11" s="0" t="s">
        <v>982</v>
      </c>
      <c r="EA11" s="0" t="s">
        <v>983</v>
      </c>
      <c r="EF11" s="0" t="s">
        <v>888</v>
      </c>
      <c r="EG11" s="0" t="s">
        <v>950</v>
      </c>
      <c r="EI11" s="0" t="s">
        <v>951</v>
      </c>
    </row>
    <row customHeight="1" ht="10.5">
      <c r="DR12" s="0" t="s">
        <v>18</v>
      </c>
      <c r="DW12" s="0">
        <v>31506668</v>
      </c>
      <c r="DX12" s="0" t="s">
        <v>984</v>
      </c>
      <c r="DY12" s="0" t="s">
        <v>985</v>
      </c>
      <c r="DZ12" s="0" t="s">
        <v>986</v>
      </c>
      <c r="EA12" s="0" t="s">
        <v>987</v>
      </c>
      <c r="EF12" s="0" t="s">
        <v>882</v>
      </c>
      <c r="EG12" s="0" t="s">
        <v>956</v>
      </c>
      <c r="EI12" s="0" t="s">
        <v>951</v>
      </c>
    </row>
    <row customHeight="1" ht="10.5">
      <c r="DR13" s="0" t="s">
        <v>18</v>
      </c>
      <c r="DW13" s="0">
        <v>28796851</v>
      </c>
      <c r="DX13" s="0" t="s">
        <v>988</v>
      </c>
      <c r="DY13" s="0" t="s">
        <v>989</v>
      </c>
      <c r="DZ13" s="0" t="s">
        <v>990</v>
      </c>
      <c r="EA13" s="0" t="s">
        <v>991</v>
      </c>
      <c r="EF13" s="0" t="s">
        <v>888</v>
      </c>
      <c r="EG13" s="0" t="s">
        <v>950</v>
      </c>
      <c r="EI13" s="0" t="s">
        <v>951</v>
      </c>
    </row>
    <row customHeight="1" ht="10.5">
      <c r="DR14" s="0" t="s">
        <v>18</v>
      </c>
      <c r="DW14" s="0">
        <v>31421362</v>
      </c>
      <c r="DX14" s="0" t="s">
        <v>992</v>
      </c>
      <c r="DY14" s="0" t="s">
        <v>993</v>
      </c>
      <c r="DZ14" s="0" t="s">
        <v>994</v>
      </c>
      <c r="EA14" s="0" t="s">
        <v>995</v>
      </c>
      <c r="EF14" s="0" t="s">
        <v>876</v>
      </c>
      <c r="EG14" s="0" t="s">
        <v>996</v>
      </c>
      <c r="EI14" s="0" t="s">
        <v>951</v>
      </c>
    </row>
    <row customHeight="1" ht="10.5">
      <c r="DR15" s="0" t="s">
        <v>18</v>
      </c>
      <c r="DW15" s="0">
        <v>26504924</v>
      </c>
      <c r="DX15" s="0" t="s">
        <v>997</v>
      </c>
      <c r="DY15" s="0" t="s">
        <v>998</v>
      </c>
      <c r="DZ15" s="0" t="s">
        <v>40</v>
      </c>
      <c r="EA15" s="0" t="s">
        <v>999</v>
      </c>
      <c r="EB15" s="485">
        <v>38128</v>
      </c>
      <c r="EF15" s="0" t="s">
        <v>888</v>
      </c>
      <c r="EG15" s="0" t="s">
        <v>950</v>
      </c>
      <c r="EI15" s="0" t="s">
        <v>951</v>
      </c>
    </row>
    <row customHeight="1" ht="10.5">
      <c r="DR16" s="0" t="s">
        <v>18</v>
      </c>
      <c r="DW16" s="0">
        <v>26357862</v>
      </c>
      <c r="DX16" s="0" t="s">
        <v>1000</v>
      </c>
      <c r="DY16" s="0" t="s">
        <v>1001</v>
      </c>
      <c r="DZ16" s="0" t="s">
        <v>1002</v>
      </c>
      <c r="EA16" s="0" t="s">
        <v>1003</v>
      </c>
      <c r="EB16" s="485">
        <v>33884</v>
      </c>
      <c r="EF16" s="0" t="s">
        <v>888</v>
      </c>
      <c r="EG16" s="0" t="s">
        <v>950</v>
      </c>
      <c r="EI16" s="0" t="s">
        <v>951</v>
      </c>
    </row>
    <row customHeight="1" ht="10.5">
      <c r="DR17" s="0" t="s">
        <v>18</v>
      </c>
      <c r="DW17" s="0">
        <v>28272887</v>
      </c>
      <c r="DX17" s="0" t="s">
        <v>1004</v>
      </c>
      <c r="DY17" s="0" t="s">
        <v>1005</v>
      </c>
      <c r="DZ17" s="0" t="s">
        <v>1006</v>
      </c>
      <c r="EA17" s="0" t="s">
        <v>1007</v>
      </c>
      <c r="EB17" s="485">
        <v>41306</v>
      </c>
      <c r="EF17" s="0" t="s">
        <v>888</v>
      </c>
      <c r="EG17" s="0" t="s">
        <v>950</v>
      </c>
      <c r="EI17" s="0" t="s">
        <v>951</v>
      </c>
    </row>
    <row customHeight="1" ht="10.5">
      <c r="DR18" s="0" t="s">
        <v>18</v>
      </c>
      <c r="DW18" s="0">
        <v>28001473</v>
      </c>
      <c r="DX18" s="0" t="s">
        <v>1008</v>
      </c>
      <c r="DY18" s="0" t="s">
        <v>1009</v>
      </c>
      <c r="DZ18" s="0" t="s">
        <v>1010</v>
      </c>
      <c r="EA18" s="0" t="s">
        <v>1011</v>
      </c>
      <c r="EF18" s="0" t="s">
        <v>888</v>
      </c>
      <c r="EG18" s="0" t="s">
        <v>950</v>
      </c>
      <c r="EI18" s="0" t="s">
        <v>951</v>
      </c>
    </row>
    <row customHeight="1" ht="10.5">
      <c r="DR19" s="0" t="s">
        <v>18</v>
      </c>
      <c r="DW19" s="0">
        <v>26514150</v>
      </c>
      <c r="DX19" s="0" t="s">
        <v>1012</v>
      </c>
      <c r="DY19" s="0" t="s">
        <v>1013</v>
      </c>
      <c r="DZ19" s="0" t="s">
        <v>1014</v>
      </c>
      <c r="EA19" s="0" t="s">
        <v>1015</v>
      </c>
      <c r="EB19" s="485">
        <v>39444</v>
      </c>
      <c r="EF19" s="0" t="s">
        <v>888</v>
      </c>
      <c r="EG19" s="0" t="s">
        <v>950</v>
      </c>
      <c r="EI19" s="0" t="s">
        <v>951</v>
      </c>
    </row>
    <row customHeight="1" ht="10.5">
      <c r="DR20" s="0" t="s">
        <v>18</v>
      </c>
      <c r="DW20" s="0">
        <v>26505074</v>
      </c>
      <c r="DX20" s="0" t="s">
        <v>1016</v>
      </c>
      <c r="DY20" s="0" t="s">
        <v>1017</v>
      </c>
      <c r="DZ20" s="0" t="s">
        <v>1018</v>
      </c>
      <c r="EA20" s="0" t="s">
        <v>1019</v>
      </c>
      <c r="EB20" s="485">
        <v>35255</v>
      </c>
      <c r="EF20" s="0" t="s">
        <v>888</v>
      </c>
      <c r="EG20" s="0" t="s">
        <v>950</v>
      </c>
      <c r="EI20" s="0" t="s">
        <v>951</v>
      </c>
    </row>
    <row customHeight="1" ht="10.5">
      <c r="DR21" s="0" t="s">
        <v>18</v>
      </c>
      <c r="DW21" s="0">
        <v>26508204</v>
      </c>
      <c r="DX21" s="0" t="s">
        <v>1020</v>
      </c>
      <c r="DY21" s="0" t="s">
        <v>1021</v>
      </c>
      <c r="DZ21" s="0" t="s">
        <v>1022</v>
      </c>
      <c r="EA21" s="0" t="s">
        <v>1023</v>
      </c>
      <c r="EB21" s="485">
        <v>38663</v>
      </c>
      <c r="EF21" s="0" t="s">
        <v>888</v>
      </c>
      <c r="EG21" s="0" t="s">
        <v>950</v>
      </c>
      <c r="EI21" s="0" t="s">
        <v>951</v>
      </c>
    </row>
    <row customHeight="1" ht="10.5">
      <c r="DR22" s="0" t="s">
        <v>18</v>
      </c>
      <c r="DW22" s="0">
        <v>28007395</v>
      </c>
      <c r="DX22" s="0" t="s">
        <v>1024</v>
      </c>
      <c r="DY22" s="0" t="s">
        <v>1025</v>
      </c>
      <c r="DZ22" s="0" t="s">
        <v>1026</v>
      </c>
      <c r="EA22" s="0" t="s">
        <v>1027</v>
      </c>
      <c r="EB22" s="485">
        <v>40889</v>
      </c>
      <c r="EF22" s="0" t="s">
        <v>49</v>
      </c>
      <c r="EG22" s="0" t="s">
        <v>1028</v>
      </c>
      <c r="EI22" s="0" t="s">
        <v>951</v>
      </c>
    </row>
    <row customHeight="1" ht="10.5">
      <c r="DR23" s="0" t="s">
        <v>18</v>
      </c>
      <c r="DW23" s="0">
        <v>28073137</v>
      </c>
      <c r="DX23" s="0" t="s">
        <v>1029</v>
      </c>
      <c r="DY23" s="0" t="s">
        <v>1030</v>
      </c>
      <c r="DZ23" s="0" t="s">
        <v>1014</v>
      </c>
      <c r="EA23" s="0" t="s">
        <v>1031</v>
      </c>
      <c r="EB23" s="485">
        <v>41128</v>
      </c>
      <c r="EF23" s="0" t="s">
        <v>888</v>
      </c>
      <c r="EG23" s="0" t="s">
        <v>950</v>
      </c>
      <c r="EI23" s="0" t="s">
        <v>951</v>
      </c>
    </row>
    <row customHeight="1" ht="10.5">
      <c r="DR24" s="0" t="s">
        <v>18</v>
      </c>
      <c r="DW24" s="0">
        <v>26504840</v>
      </c>
      <c r="DX24" s="0" t="s">
        <v>1032</v>
      </c>
      <c r="DY24" s="0" t="s">
        <v>1033</v>
      </c>
      <c r="DZ24" s="0" t="s">
        <v>1034</v>
      </c>
      <c r="EA24" s="0" t="s">
        <v>1035</v>
      </c>
      <c r="EF24" s="0" t="s">
        <v>888</v>
      </c>
      <c r="EG24" s="0" t="s">
        <v>950</v>
      </c>
      <c r="EI24" s="0" t="s">
        <v>951</v>
      </c>
    </row>
    <row customHeight="1" ht="10.5">
      <c r="DR25" s="0" t="s">
        <v>18</v>
      </c>
      <c r="DW25" s="0">
        <v>26769803</v>
      </c>
      <c r="DX25" s="0" t="s">
        <v>1036</v>
      </c>
      <c r="DY25" s="0" t="s">
        <v>1037</v>
      </c>
      <c r="DZ25" s="0" t="s">
        <v>1038</v>
      </c>
      <c r="EA25" s="0" t="s">
        <v>1039</v>
      </c>
      <c r="EF25" s="0" t="s">
        <v>880</v>
      </c>
      <c r="EG25" s="0" t="s">
        <v>978</v>
      </c>
      <c r="EI25" s="0" t="s">
        <v>951</v>
      </c>
    </row>
    <row customHeight="1" ht="10.5">
      <c r="DR26" s="0" t="s">
        <v>18</v>
      </c>
      <c r="DW26" s="0">
        <v>26381508</v>
      </c>
      <c r="DX26" s="0" t="s">
        <v>1040</v>
      </c>
      <c r="DY26" s="0" t="s">
        <v>1041</v>
      </c>
      <c r="DZ26" s="0" t="s">
        <v>1042</v>
      </c>
      <c r="EA26" s="0" t="s">
        <v>1043</v>
      </c>
      <c r="EF26" s="0" t="s">
        <v>49</v>
      </c>
      <c r="EG26" s="0" t="s">
        <v>1028</v>
      </c>
      <c r="EI26" s="0" t="s">
        <v>951</v>
      </c>
    </row>
    <row customHeight="1" ht="10.5">
      <c r="DR27" s="0" t="s">
        <v>18</v>
      </c>
      <c r="DW27" s="0">
        <v>26381508</v>
      </c>
      <c r="DX27" s="0" t="s">
        <v>1040</v>
      </c>
      <c r="DY27" s="0" t="s">
        <v>1041</v>
      </c>
      <c r="DZ27" s="0" t="s">
        <v>1042</v>
      </c>
      <c r="EA27" s="0" t="s">
        <v>1043</v>
      </c>
      <c r="EF27" s="0" t="s">
        <v>888</v>
      </c>
      <c r="EG27" s="0" t="s">
        <v>950</v>
      </c>
      <c r="EI27" s="0" t="s">
        <v>951</v>
      </c>
    </row>
    <row customHeight="1" ht="10.5">
      <c r="DR28" s="0" t="s">
        <v>18</v>
      </c>
      <c r="DW28" s="0">
        <v>26318876</v>
      </c>
      <c r="DX28" s="0" t="s">
        <v>1044</v>
      </c>
      <c r="DY28" s="0" t="s">
        <v>1045</v>
      </c>
      <c r="DZ28" s="0" t="s">
        <v>1046</v>
      </c>
      <c r="EA28" s="0" t="s">
        <v>1047</v>
      </c>
      <c r="EF28" s="0" t="s">
        <v>876</v>
      </c>
      <c r="EG28" s="0" t="s">
        <v>996</v>
      </c>
      <c r="EI28" s="0" t="s">
        <v>951</v>
      </c>
    </row>
    <row customHeight="1" ht="10.5">
      <c r="DR29" s="0" t="s">
        <v>18</v>
      </c>
      <c r="DW29" s="0">
        <v>26361058</v>
      </c>
      <c r="DX29" s="0" t="s">
        <v>34</v>
      </c>
      <c r="DY29" s="0" t="s">
        <v>37</v>
      </c>
      <c r="DZ29" s="0" t="s">
        <v>40</v>
      </c>
      <c r="EA29" s="0" t="s">
        <v>43</v>
      </c>
      <c r="EB29" s="485">
        <v>38603</v>
      </c>
      <c r="EF29" s="0" t="s">
        <v>49</v>
      </c>
      <c r="EG29" s="0" t="s">
        <v>1028</v>
      </c>
      <c r="EI29" s="0" t="s">
        <v>951</v>
      </c>
    </row>
    <row customHeight="1" ht="10.5">
      <c r="DR30" s="0" t="s">
        <v>18</v>
      </c>
      <c r="DW30" s="0">
        <v>31315713</v>
      </c>
      <c r="DX30" s="0" t="s">
        <v>1048</v>
      </c>
      <c r="DY30" s="0" t="s">
        <v>1049</v>
      </c>
      <c r="DZ30" s="0" t="s">
        <v>1018</v>
      </c>
      <c r="EA30" s="0" t="s">
        <v>1050</v>
      </c>
      <c r="EB30" s="485">
        <v>39567</v>
      </c>
      <c r="EF30" s="0" t="s">
        <v>49</v>
      </c>
      <c r="EG30" s="0" t="s">
        <v>1028</v>
      </c>
      <c r="EI30" s="0" t="s">
        <v>951</v>
      </c>
    </row>
    <row customHeight="1" ht="10.5">
      <c r="DR31" s="0" t="s">
        <v>18</v>
      </c>
      <c r="DW31" s="0">
        <v>26357959</v>
      </c>
      <c r="DX31" s="0" t="s">
        <v>1051</v>
      </c>
      <c r="DY31" s="0" t="s">
        <v>1052</v>
      </c>
      <c r="DZ31" s="0" t="s">
        <v>1053</v>
      </c>
      <c r="EA31" s="0" t="s">
        <v>1054</v>
      </c>
      <c r="EB31" s="485">
        <v>33968</v>
      </c>
      <c r="EF31" s="0" t="s">
        <v>888</v>
      </c>
      <c r="EG31" s="0" t="s">
        <v>950</v>
      </c>
      <c r="EI31" s="0" t="s">
        <v>951</v>
      </c>
    </row>
    <row customHeight="1" ht="10.5">
      <c r="DR32" s="0" t="s">
        <v>18</v>
      </c>
      <c r="DW32" s="0">
        <v>28134186</v>
      </c>
      <c r="DX32" s="0" t="s">
        <v>1055</v>
      </c>
      <c r="DY32" s="0" t="s">
        <v>1056</v>
      </c>
      <c r="DZ32" s="0" t="s">
        <v>1057</v>
      </c>
      <c r="EA32" s="0" t="s">
        <v>1058</v>
      </c>
      <c r="EF32" s="0" t="s">
        <v>888</v>
      </c>
      <c r="EG32" s="0" t="s">
        <v>950</v>
      </c>
      <c r="EI32" s="0" t="s">
        <v>951</v>
      </c>
    </row>
    <row customHeight="1" ht="10.5">
      <c r="DR33" s="0" t="s">
        <v>18</v>
      </c>
      <c r="DW33" s="0">
        <v>30438947</v>
      </c>
      <c r="DX33" s="0" t="s">
        <v>1059</v>
      </c>
      <c r="DY33" s="0" t="s">
        <v>1056</v>
      </c>
      <c r="DZ33" s="0" t="s">
        <v>1060</v>
      </c>
      <c r="EA33" s="0" t="s">
        <v>1058</v>
      </c>
      <c r="EB33" s="485">
        <v>42370</v>
      </c>
      <c r="EF33" s="0" t="s">
        <v>888</v>
      </c>
      <c r="EG33" s="0" t="s">
        <v>950</v>
      </c>
      <c r="EI33" s="0" t="s">
        <v>951</v>
      </c>
    </row>
    <row customHeight="1" ht="10.5">
      <c r="DR34" s="0" t="s">
        <v>18</v>
      </c>
      <c r="DW34" s="0">
        <v>26617350</v>
      </c>
      <c r="DX34" s="0" t="s">
        <v>1061</v>
      </c>
      <c r="DY34" s="0" t="s">
        <v>1062</v>
      </c>
      <c r="DZ34" s="0" t="s">
        <v>1063</v>
      </c>
      <c r="EA34" s="0" t="s">
        <v>1064</v>
      </c>
      <c r="EB34" s="485">
        <v>40260</v>
      </c>
      <c r="EF34" s="0" t="s">
        <v>876</v>
      </c>
      <c r="EG34" s="0" t="s">
        <v>996</v>
      </c>
      <c r="EI34" s="0" t="s">
        <v>951</v>
      </c>
    </row>
    <row customHeight="1" ht="10.5">
      <c r="DR35" s="0" t="s">
        <v>18</v>
      </c>
      <c r="DW35" s="0">
        <v>26549348</v>
      </c>
      <c r="DX35" s="0" t="s">
        <v>1065</v>
      </c>
      <c r="DY35" s="0" t="s">
        <v>1066</v>
      </c>
      <c r="DZ35" s="0" t="s">
        <v>963</v>
      </c>
      <c r="EA35" s="0" t="s">
        <v>1067</v>
      </c>
      <c r="EF35" s="0" t="s">
        <v>49</v>
      </c>
      <c r="EG35" s="0" t="s">
        <v>1028</v>
      </c>
      <c r="EI35" s="0" t="s">
        <v>951</v>
      </c>
    </row>
    <row customHeight="1" ht="10.5">
      <c r="DR36" s="0" t="s">
        <v>18</v>
      </c>
      <c r="DW36" s="0">
        <v>26504851</v>
      </c>
      <c r="DX36" s="0" t="s">
        <v>1068</v>
      </c>
      <c r="DY36" s="0" t="s">
        <v>1069</v>
      </c>
      <c r="DZ36" s="0" t="s">
        <v>1014</v>
      </c>
      <c r="EA36" s="0" t="s">
        <v>1070</v>
      </c>
      <c r="EB36" s="485">
        <v>40044</v>
      </c>
      <c r="EF36" s="0" t="s">
        <v>888</v>
      </c>
      <c r="EG36" s="0" t="s">
        <v>950</v>
      </c>
      <c r="EI36" s="0" t="s">
        <v>951</v>
      </c>
    </row>
    <row customHeight="1" ht="10.5">
      <c r="DR37" s="0" t="s">
        <v>18</v>
      </c>
      <c r="DW37" s="0">
        <v>30432270</v>
      </c>
      <c r="DX37" s="0" t="s">
        <v>1071</v>
      </c>
      <c r="DY37" s="0" t="s">
        <v>1072</v>
      </c>
      <c r="DZ37" s="0" t="s">
        <v>994</v>
      </c>
      <c r="EA37" s="0" t="s">
        <v>1073</v>
      </c>
      <c r="EB37" s="485">
        <v>40099</v>
      </c>
      <c r="EF37" s="0" t="s">
        <v>888</v>
      </c>
      <c r="EG37" s="0" t="s">
        <v>950</v>
      </c>
      <c r="EI37" s="0" t="s">
        <v>951</v>
      </c>
    </row>
    <row customHeight="1" ht="10.5">
      <c r="DR38" s="0" t="s">
        <v>18</v>
      </c>
      <c r="DW38" s="0">
        <v>26448586</v>
      </c>
      <c r="DX38" s="0" t="s">
        <v>1074</v>
      </c>
      <c r="DY38" s="0" t="s">
        <v>1075</v>
      </c>
      <c r="DZ38" s="0" t="s">
        <v>1076</v>
      </c>
      <c r="EA38" s="0" t="s">
        <v>1077</v>
      </c>
      <c r="EF38" s="0" t="s">
        <v>882</v>
      </c>
      <c r="EG38" s="0" t="s">
        <v>956</v>
      </c>
      <c r="EI38" s="0" t="s">
        <v>951</v>
      </c>
    </row>
    <row customHeight="1" ht="10.5">
      <c r="DR39" s="0" t="s">
        <v>18</v>
      </c>
      <c r="DW39" s="0">
        <v>26357821</v>
      </c>
      <c r="DX39" s="0" t="s">
        <v>1078</v>
      </c>
      <c r="DY39" s="0" t="s">
        <v>1079</v>
      </c>
      <c r="DZ39" s="0" t="s">
        <v>1006</v>
      </c>
      <c r="EA39" s="0" t="s">
        <v>1080</v>
      </c>
      <c r="EB39" s="485">
        <v>44397</v>
      </c>
      <c r="EF39" s="0" t="s">
        <v>880</v>
      </c>
      <c r="EG39" s="0" t="s">
        <v>978</v>
      </c>
      <c r="EI39" s="0" t="s">
        <v>951</v>
      </c>
    </row>
    <row customHeight="1" ht="10.5">
      <c r="DR40" s="0" t="s">
        <v>18</v>
      </c>
      <c r="DW40" s="0">
        <v>26357977</v>
      </c>
      <c r="DX40" s="0" t="s">
        <v>1081</v>
      </c>
      <c r="DY40" s="0" t="s">
        <v>1082</v>
      </c>
      <c r="DZ40" s="0" t="s">
        <v>1083</v>
      </c>
      <c r="EA40" s="0" t="s">
        <v>1084</v>
      </c>
      <c r="EF40" s="0" t="s">
        <v>888</v>
      </c>
      <c r="EG40" s="0" t="s">
        <v>950</v>
      </c>
      <c r="EI40" s="0" t="s">
        <v>951</v>
      </c>
    </row>
    <row customHeight="1" ht="10.5">
      <c r="DR41" s="0" t="s">
        <v>18</v>
      </c>
      <c r="DW41" s="0">
        <v>30814076</v>
      </c>
      <c r="DX41" s="0" t="s">
        <v>1085</v>
      </c>
      <c r="DY41" s="0" t="s">
        <v>1086</v>
      </c>
      <c r="DZ41" s="0" t="s">
        <v>1087</v>
      </c>
      <c r="EA41" s="0" t="s">
        <v>1088</v>
      </c>
      <c r="EF41" s="0" t="s">
        <v>882</v>
      </c>
      <c r="EG41" s="0" t="s">
        <v>956</v>
      </c>
      <c r="EI41" s="0" t="s">
        <v>951</v>
      </c>
    </row>
    <row customHeight="1" ht="10.5">
      <c r="DR42" s="0" t="s">
        <v>18</v>
      </c>
      <c r="DW42" s="0">
        <v>31519514</v>
      </c>
      <c r="DX42" s="0" t="s">
        <v>1089</v>
      </c>
      <c r="DY42" s="0" t="s">
        <v>1090</v>
      </c>
      <c r="DZ42" s="0" t="s">
        <v>1034</v>
      </c>
      <c r="EA42" s="0" t="s">
        <v>1091</v>
      </c>
      <c r="EB42" s="485">
        <v>43678</v>
      </c>
      <c r="EF42" s="0" t="s">
        <v>888</v>
      </c>
      <c r="EG42" s="0" t="s">
        <v>950</v>
      </c>
      <c r="EI42" s="0" t="s">
        <v>951</v>
      </c>
    </row>
    <row customHeight="1" ht="10.5">
      <c r="DR43" s="0" t="s">
        <v>18</v>
      </c>
      <c r="DW43" s="0">
        <v>26504763</v>
      </c>
      <c r="DX43" s="0" t="s">
        <v>1092</v>
      </c>
      <c r="DY43" s="0" t="s">
        <v>1093</v>
      </c>
      <c r="DZ43" s="0" t="s">
        <v>1094</v>
      </c>
      <c r="EA43" s="0" t="s">
        <v>1095</v>
      </c>
      <c r="EF43" s="0" t="s">
        <v>876</v>
      </c>
      <c r="EG43" s="0" t="s">
        <v>996</v>
      </c>
      <c r="EI43" s="0" t="s">
        <v>951</v>
      </c>
    </row>
    <row customHeight="1" ht="10.5">
      <c r="DR44" s="0" t="s">
        <v>18</v>
      </c>
      <c r="DW44" s="0">
        <v>31424139</v>
      </c>
      <c r="DX44" s="0" t="s">
        <v>1096</v>
      </c>
      <c r="DY44" s="0" t="s">
        <v>1097</v>
      </c>
      <c r="DZ44" s="0" t="s">
        <v>954</v>
      </c>
      <c r="EA44" s="0" t="s">
        <v>1098</v>
      </c>
      <c r="EF44" s="0" t="s">
        <v>882</v>
      </c>
      <c r="EG44" s="0" t="s">
        <v>956</v>
      </c>
      <c r="EI44" s="0" t="s">
        <v>951</v>
      </c>
    </row>
    <row customHeight="1" ht="10.5">
      <c r="DR45" s="0" t="s">
        <v>18</v>
      </c>
      <c r="DW45" s="0">
        <v>26504779</v>
      </c>
      <c r="DX45" s="0" t="s">
        <v>1099</v>
      </c>
      <c r="DY45" s="0" t="s">
        <v>1100</v>
      </c>
      <c r="DZ45" s="0" t="s">
        <v>40</v>
      </c>
      <c r="EA45" s="0" t="s">
        <v>1101</v>
      </c>
      <c r="EF45" s="0" t="s">
        <v>876</v>
      </c>
      <c r="EG45" s="0" t="s">
        <v>996</v>
      </c>
      <c r="EI45" s="0" t="s">
        <v>951</v>
      </c>
    </row>
    <row customHeight="1" ht="10.5">
      <c r="DR46" s="0" t="s">
        <v>18</v>
      </c>
      <c r="DW46" s="0">
        <v>26504912</v>
      </c>
      <c r="DX46" s="0" t="s">
        <v>1102</v>
      </c>
      <c r="DY46" s="0" t="s">
        <v>1103</v>
      </c>
      <c r="DZ46" s="0" t="s">
        <v>1104</v>
      </c>
      <c r="EA46" s="0" t="s">
        <v>1105</v>
      </c>
      <c r="EB46" s="485">
        <v>41023</v>
      </c>
      <c r="EF46" s="0" t="s">
        <v>888</v>
      </c>
      <c r="EG46" s="0" t="s">
        <v>950</v>
      </c>
      <c r="EI46" s="0" t="s">
        <v>951</v>
      </c>
    </row>
    <row customHeight="1" ht="10.5">
      <c r="DR47" s="0" t="s">
        <v>18</v>
      </c>
      <c r="DW47" s="0">
        <v>26569253</v>
      </c>
      <c r="DX47" s="0" t="s">
        <v>1106</v>
      </c>
      <c r="DY47" s="0" t="s">
        <v>1107</v>
      </c>
      <c r="DZ47" s="0" t="s">
        <v>990</v>
      </c>
      <c r="EA47" s="0" t="s">
        <v>1108</v>
      </c>
      <c r="EB47" s="485">
        <v>40465</v>
      </c>
      <c r="EC47" s="485">
        <v>44963</v>
      </c>
      <c r="EF47" s="0" t="s">
        <v>882</v>
      </c>
      <c r="EG47" s="0" t="s">
        <v>956</v>
      </c>
      <c r="EI47" s="0" t="s">
        <v>951</v>
      </c>
    </row>
    <row customHeight="1" ht="10.5">
      <c r="DR48" s="0" t="s">
        <v>18</v>
      </c>
      <c r="DW48" s="0">
        <v>31041690</v>
      </c>
      <c r="DX48" s="0" t="s">
        <v>1109</v>
      </c>
      <c r="DY48" s="0" t="s">
        <v>1110</v>
      </c>
      <c r="DZ48" s="0" t="s">
        <v>982</v>
      </c>
      <c r="EA48" s="0" t="s">
        <v>1111</v>
      </c>
      <c r="EB48" s="485">
        <v>39049</v>
      </c>
      <c r="EF48" s="0" t="s">
        <v>888</v>
      </c>
      <c r="EG48" s="0" t="s">
        <v>950</v>
      </c>
      <c r="EI48" s="0" t="s">
        <v>951</v>
      </c>
    </row>
    <row customHeight="1" ht="10.5">
      <c r="DR49" s="0" t="s">
        <v>18</v>
      </c>
      <c r="DW49" s="0">
        <v>26504777</v>
      </c>
      <c r="DX49" s="0" t="s">
        <v>1112</v>
      </c>
      <c r="DY49" s="0" t="s">
        <v>1113</v>
      </c>
      <c r="DZ49" s="0" t="s">
        <v>1094</v>
      </c>
      <c r="EA49" s="0" t="s">
        <v>1114</v>
      </c>
      <c r="EF49" s="0" t="s">
        <v>876</v>
      </c>
      <c r="EG49" s="0" t="s">
        <v>996</v>
      </c>
      <c r="EI49" s="0" t="s">
        <v>951</v>
      </c>
    </row>
    <row customHeight="1" ht="10.5">
      <c r="DR50" s="0" t="s">
        <v>18</v>
      </c>
      <c r="DW50" s="0">
        <v>26505036</v>
      </c>
      <c r="DX50" s="0" t="s">
        <v>1115</v>
      </c>
      <c r="DY50" s="0" t="s">
        <v>1116</v>
      </c>
      <c r="DZ50" s="0" t="s">
        <v>1053</v>
      </c>
      <c r="EA50" s="0" t="s">
        <v>1117</v>
      </c>
      <c r="EF50" s="0" t="s">
        <v>888</v>
      </c>
      <c r="EG50" s="0" t="s">
        <v>950</v>
      </c>
      <c r="EI50" s="0" t="s">
        <v>951</v>
      </c>
    </row>
    <row customHeight="1" ht="10.5">
      <c r="DR51" s="0" t="s">
        <v>18</v>
      </c>
      <c r="DW51" s="0">
        <v>28873434</v>
      </c>
      <c r="DX51" s="0" t="s">
        <v>1118</v>
      </c>
      <c r="DY51" s="0" t="s">
        <v>1119</v>
      </c>
      <c r="DZ51" s="0" t="s">
        <v>1120</v>
      </c>
      <c r="EA51" s="0" t="s">
        <v>1121</v>
      </c>
      <c r="EF51" s="0" t="s">
        <v>888</v>
      </c>
      <c r="EG51" s="0" t="s">
        <v>950</v>
      </c>
      <c r="EI51" s="0" t="s">
        <v>951</v>
      </c>
    </row>
    <row customHeight="1" ht="10.5">
      <c r="DR52" s="0" t="s">
        <v>18</v>
      </c>
      <c r="DW52" s="0">
        <v>26504940</v>
      </c>
      <c r="DX52" s="0" t="s">
        <v>1122</v>
      </c>
      <c r="DY52" s="0" t="s">
        <v>1123</v>
      </c>
      <c r="DZ52" s="0" t="s">
        <v>1124</v>
      </c>
      <c r="EA52" s="0" t="s">
        <v>1125</v>
      </c>
      <c r="EF52" s="0" t="s">
        <v>888</v>
      </c>
      <c r="EG52" s="0" t="s">
        <v>950</v>
      </c>
      <c r="EI52" s="0" t="s">
        <v>951</v>
      </c>
    </row>
    <row customHeight="1" ht="10.5">
      <c r="DR53" s="0" t="s">
        <v>18</v>
      </c>
      <c r="DW53" s="0">
        <v>28799285</v>
      </c>
      <c r="DX53" s="0" t="s">
        <v>1126</v>
      </c>
      <c r="DY53" s="0" t="s">
        <v>1127</v>
      </c>
      <c r="DZ53" s="0" t="s">
        <v>1128</v>
      </c>
      <c r="EA53" s="0" t="s">
        <v>1129</v>
      </c>
      <c r="EB53" s="485">
        <v>41046</v>
      </c>
      <c r="EF53" s="0" t="s">
        <v>880</v>
      </c>
      <c r="EG53" s="0" t="s">
        <v>978</v>
      </c>
      <c r="EI53" s="0" t="s">
        <v>951</v>
      </c>
    </row>
    <row customHeight="1" ht="10.5">
      <c r="DR54" s="0" t="s">
        <v>18</v>
      </c>
      <c r="DW54" s="0">
        <v>26831572</v>
      </c>
      <c r="DX54" s="0" t="s">
        <v>1130</v>
      </c>
      <c r="DY54" s="0" t="s">
        <v>1131</v>
      </c>
      <c r="DZ54" s="0" t="s">
        <v>1132</v>
      </c>
      <c r="EA54" s="0" t="s">
        <v>1132</v>
      </c>
      <c r="EF54" s="0" t="s">
        <v>49</v>
      </c>
      <c r="EG54" s="0" t="s">
        <v>1028</v>
      </c>
      <c r="EI54" s="0" t="s">
        <v>951</v>
      </c>
    </row>
    <row customHeight="1" ht="10.5">
      <c r="DR55" s="0" t="s">
        <v>18</v>
      </c>
      <c r="DW55" s="0">
        <v>26504769</v>
      </c>
      <c r="DX55" s="0" t="s">
        <v>1133</v>
      </c>
      <c r="DY55" s="0" t="s">
        <v>1134</v>
      </c>
      <c r="DZ55" s="0" t="s">
        <v>1135</v>
      </c>
      <c r="EA55" s="0" t="s">
        <v>1136</v>
      </c>
      <c r="EF55" s="0" t="s">
        <v>876</v>
      </c>
      <c r="EG55" s="0" t="s">
        <v>996</v>
      </c>
      <c r="EI55" s="0" t="s">
        <v>951</v>
      </c>
    </row>
    <row customHeight="1" ht="10.5">
      <c r="DR56" s="0" t="s">
        <v>18</v>
      </c>
      <c r="DW56" s="0">
        <v>26504791</v>
      </c>
      <c r="DX56" s="0" t="s">
        <v>1137</v>
      </c>
      <c r="DY56" s="0" t="s">
        <v>1138</v>
      </c>
      <c r="DZ56" s="0" t="s">
        <v>1135</v>
      </c>
      <c r="EA56" s="0" t="s">
        <v>1139</v>
      </c>
      <c r="EB56" s="485">
        <v>39994</v>
      </c>
      <c r="EF56" s="0" t="s">
        <v>888</v>
      </c>
      <c r="EG56" s="0" t="s">
        <v>950</v>
      </c>
      <c r="EI56" s="0" t="s">
        <v>951</v>
      </c>
    </row>
    <row customHeight="1" ht="10.5">
      <c r="DR57" s="0" t="s">
        <v>18</v>
      </c>
      <c r="DW57" s="0">
        <v>30905471</v>
      </c>
      <c r="DX57" s="0" t="s">
        <v>1140</v>
      </c>
      <c r="DY57" s="0" t="s">
        <v>1141</v>
      </c>
      <c r="DZ57" s="0" t="s">
        <v>1142</v>
      </c>
      <c r="EA57" s="0" t="s">
        <v>1143</v>
      </c>
      <c r="EB57" s="485">
        <v>44562</v>
      </c>
      <c r="EF57" s="0" t="s">
        <v>882</v>
      </c>
      <c r="EG57" s="0" t="s">
        <v>956</v>
      </c>
      <c r="EI57" s="0" t="s">
        <v>951</v>
      </c>
    </row>
    <row customHeight="1" ht="10.5">
      <c r="DR58" s="0" t="s">
        <v>18</v>
      </c>
      <c r="DW58" s="0">
        <v>28275063</v>
      </c>
      <c r="DX58" s="0" t="s">
        <v>1144</v>
      </c>
      <c r="DY58" s="0" t="s">
        <v>1145</v>
      </c>
      <c r="DZ58" s="0" t="s">
        <v>1010</v>
      </c>
      <c r="EA58" s="0" t="s">
        <v>1146</v>
      </c>
      <c r="EB58" s="485">
        <v>41452</v>
      </c>
      <c r="EF58" s="0" t="s">
        <v>880</v>
      </c>
      <c r="EG58" s="0" t="s">
        <v>978</v>
      </c>
      <c r="EI58" s="0" t="s">
        <v>951</v>
      </c>
    </row>
    <row customHeight="1" ht="10.5">
      <c r="DR59" s="0" t="s">
        <v>18</v>
      </c>
      <c r="DW59" s="0">
        <v>26504781</v>
      </c>
      <c r="DX59" s="0" t="s">
        <v>1147</v>
      </c>
      <c r="DY59" s="0" t="s">
        <v>1148</v>
      </c>
      <c r="DZ59" s="0" t="s">
        <v>1149</v>
      </c>
      <c r="EA59" s="0" t="s">
        <v>1150</v>
      </c>
      <c r="EF59" s="0" t="s">
        <v>876</v>
      </c>
      <c r="EG59" s="0" t="s">
        <v>996</v>
      </c>
      <c r="EI59" s="0" t="s">
        <v>951</v>
      </c>
    </row>
    <row customHeight="1" ht="10.5">
      <c r="DR60" s="0" t="s">
        <v>18</v>
      </c>
      <c r="DW60" s="0">
        <v>26357976</v>
      </c>
      <c r="DX60" s="0" t="s">
        <v>1151</v>
      </c>
      <c r="DY60" s="0" t="s">
        <v>1152</v>
      </c>
      <c r="DZ60" s="0" t="s">
        <v>1083</v>
      </c>
      <c r="EA60" s="0" t="s">
        <v>1153</v>
      </c>
      <c r="EB60" s="485">
        <v>35339</v>
      </c>
      <c r="EF60" s="0" t="s">
        <v>880</v>
      </c>
      <c r="EG60" s="0" t="s">
        <v>978</v>
      </c>
      <c r="EI60" s="0" t="s">
        <v>951</v>
      </c>
    </row>
    <row customHeight="1" ht="10.5">
      <c r="DR61" s="0" t="s">
        <v>18</v>
      </c>
      <c r="DW61" s="0">
        <v>26360982</v>
      </c>
      <c r="DX61" s="0" t="s">
        <v>1154</v>
      </c>
      <c r="DY61" s="0" t="s">
        <v>1155</v>
      </c>
      <c r="DZ61" s="0" t="s">
        <v>1156</v>
      </c>
      <c r="EA61" s="0" t="s">
        <v>1157</v>
      </c>
      <c r="EF61" s="0" t="s">
        <v>880</v>
      </c>
      <c r="EG61" s="0" t="s">
        <v>978</v>
      </c>
      <c r="EI61" s="0" t="s">
        <v>951</v>
      </c>
    </row>
    <row customHeight="1" ht="10.5">
      <c r="DR62" s="0" t="s">
        <v>18</v>
      </c>
      <c r="DW62" s="0">
        <v>26505895</v>
      </c>
      <c r="DX62" s="0" t="s">
        <v>1158</v>
      </c>
      <c r="DY62" s="0" t="s">
        <v>1155</v>
      </c>
      <c r="DZ62" s="0" t="s">
        <v>1159</v>
      </c>
      <c r="EA62" s="0" t="s">
        <v>1157</v>
      </c>
      <c r="EF62" s="0" t="s">
        <v>888</v>
      </c>
      <c r="EG62" s="0" t="s">
        <v>950</v>
      </c>
      <c r="EI62" s="0" t="s">
        <v>951</v>
      </c>
    </row>
    <row customHeight="1" ht="10.5">
      <c r="DR63" s="0" t="s">
        <v>18</v>
      </c>
      <c r="DW63" s="0">
        <v>28145252</v>
      </c>
      <c r="DX63" s="0" t="s">
        <v>1160</v>
      </c>
      <c r="DY63" s="0" t="s">
        <v>1161</v>
      </c>
      <c r="DZ63" s="0" t="s">
        <v>1162</v>
      </c>
      <c r="EA63" s="0" t="s">
        <v>1163</v>
      </c>
      <c r="EB63" s="485">
        <v>41016</v>
      </c>
      <c r="EF63" s="0" t="s">
        <v>888</v>
      </c>
      <c r="EG63" s="0" t="s">
        <v>950</v>
      </c>
      <c r="EI63" s="0" t="s">
        <v>951</v>
      </c>
    </row>
    <row customHeight="1" ht="10.5">
      <c r="DR64" s="0" t="s">
        <v>18</v>
      </c>
      <c r="DW64" s="0">
        <v>26774939</v>
      </c>
      <c r="DX64" s="0" t="s">
        <v>1164</v>
      </c>
      <c r="DY64" s="0" t="s">
        <v>1165</v>
      </c>
      <c r="DZ64" s="0" t="s">
        <v>1166</v>
      </c>
      <c r="EA64" s="0" t="s">
        <v>1167</v>
      </c>
      <c r="EF64" s="0" t="s">
        <v>880</v>
      </c>
      <c r="EG64" s="0" t="s">
        <v>978</v>
      </c>
      <c r="EI64" s="0" t="s">
        <v>951</v>
      </c>
    </row>
    <row customHeight="1" ht="10.5">
      <c r="DR65" s="0" t="s">
        <v>18</v>
      </c>
      <c r="DW65" s="0">
        <v>26322159</v>
      </c>
      <c r="DX65" s="0" t="s">
        <v>1168</v>
      </c>
      <c r="DY65" s="0" t="s">
        <v>1155</v>
      </c>
      <c r="DZ65" s="0" t="s">
        <v>1169</v>
      </c>
      <c r="EA65" s="0" t="s">
        <v>1157</v>
      </c>
      <c r="EF65" s="0" t="s">
        <v>888</v>
      </c>
      <c r="EG65" s="0" t="s">
        <v>950</v>
      </c>
      <c r="EI65" s="0" t="s">
        <v>951</v>
      </c>
    </row>
    <row customHeight="1" ht="10.5">
      <c r="DR66" s="0" t="s">
        <v>18</v>
      </c>
      <c r="DW66" s="0">
        <v>26358001</v>
      </c>
      <c r="DX66" s="0" t="s">
        <v>1170</v>
      </c>
      <c r="DY66" s="0" t="s">
        <v>1171</v>
      </c>
      <c r="DZ66" s="0" t="s">
        <v>1128</v>
      </c>
      <c r="EA66" s="0" t="s">
        <v>1172</v>
      </c>
      <c r="EF66" s="0" t="s">
        <v>888</v>
      </c>
      <c r="EG66" s="0" t="s">
        <v>950</v>
      </c>
      <c r="EI66" s="0" t="s">
        <v>951</v>
      </c>
    </row>
    <row customHeight="1" ht="10.5">
      <c r="DR67" s="0" t="s">
        <v>18</v>
      </c>
      <c r="DW67" s="0">
        <v>28146175</v>
      </c>
      <c r="DX67" s="0" t="s">
        <v>1173</v>
      </c>
      <c r="DY67" s="0" t="s">
        <v>1174</v>
      </c>
      <c r="DZ67" s="0" t="s">
        <v>1175</v>
      </c>
      <c r="EA67" s="0" t="s">
        <v>1176</v>
      </c>
      <c r="EF67" s="0" t="s">
        <v>888</v>
      </c>
      <c r="EG67" s="0" t="s">
        <v>950</v>
      </c>
      <c r="EI67" s="0" t="s">
        <v>951</v>
      </c>
    </row>
    <row customHeight="1" ht="10.5">
      <c r="DR68" s="0" t="s">
        <v>18</v>
      </c>
      <c r="DW68" s="0">
        <v>26504866</v>
      </c>
      <c r="DX68" s="0" t="s">
        <v>1177</v>
      </c>
      <c r="DY68" s="0" t="s">
        <v>1178</v>
      </c>
      <c r="DZ68" s="0" t="s">
        <v>1179</v>
      </c>
      <c r="EA68" s="0" t="s">
        <v>1180</v>
      </c>
      <c r="EF68" s="0" t="s">
        <v>888</v>
      </c>
      <c r="EG68" s="0" t="s">
        <v>950</v>
      </c>
      <c r="EI68" s="0" t="s">
        <v>951</v>
      </c>
    </row>
    <row customHeight="1" ht="10.5">
      <c r="DR69" s="0" t="s">
        <v>18</v>
      </c>
      <c r="DW69" s="0">
        <v>26504873</v>
      </c>
      <c r="DX69" s="0" t="s">
        <v>1181</v>
      </c>
      <c r="DY69" s="0" t="s">
        <v>1182</v>
      </c>
      <c r="DZ69" s="0" t="s">
        <v>1183</v>
      </c>
      <c r="EA69" s="0" t="s">
        <v>1184</v>
      </c>
      <c r="EF69" s="0" t="s">
        <v>888</v>
      </c>
      <c r="EG69" s="0" t="s">
        <v>950</v>
      </c>
      <c r="EI69" s="0" t="s">
        <v>951</v>
      </c>
    </row>
    <row customHeight="1" ht="10.5">
      <c r="DR70" s="0" t="s">
        <v>18</v>
      </c>
      <c r="DW70" s="0">
        <v>26504910</v>
      </c>
      <c r="DX70" s="0" t="s">
        <v>1185</v>
      </c>
      <c r="DY70" s="0" t="s">
        <v>1186</v>
      </c>
      <c r="DZ70" s="0" t="s">
        <v>1104</v>
      </c>
      <c r="EA70" s="0" t="s">
        <v>1187</v>
      </c>
      <c r="EF70" s="0" t="s">
        <v>888</v>
      </c>
      <c r="EG70" s="0" t="s">
        <v>950</v>
      </c>
      <c r="EI70" s="0" t="s">
        <v>951</v>
      </c>
    </row>
    <row customHeight="1" ht="10.5">
      <c r="DR71" s="0" t="s">
        <v>18</v>
      </c>
      <c r="DW71" s="0">
        <v>26504926</v>
      </c>
      <c r="DX71" s="0" t="s">
        <v>1188</v>
      </c>
      <c r="DY71" s="0" t="s">
        <v>1189</v>
      </c>
      <c r="DZ71" s="0" t="s">
        <v>1014</v>
      </c>
      <c r="EA71" s="0" t="s">
        <v>1190</v>
      </c>
      <c r="EF71" s="0" t="s">
        <v>888</v>
      </c>
      <c r="EG71" s="0" t="s">
        <v>950</v>
      </c>
      <c r="EI71" s="0" t="s">
        <v>951</v>
      </c>
    </row>
    <row customHeight="1" ht="10.5">
      <c r="DR72" s="0" t="s">
        <v>18</v>
      </c>
      <c r="DW72" s="0">
        <v>26505030</v>
      </c>
      <c r="DX72" s="0" t="s">
        <v>1191</v>
      </c>
      <c r="DY72" s="0" t="s">
        <v>1192</v>
      </c>
      <c r="DZ72" s="0" t="s">
        <v>1010</v>
      </c>
      <c r="EA72" s="0" t="s">
        <v>1193</v>
      </c>
      <c r="EF72" s="0" t="s">
        <v>888</v>
      </c>
      <c r="EG72" s="0" t="s">
        <v>950</v>
      </c>
      <c r="EI72" s="0" t="s">
        <v>951</v>
      </c>
    </row>
    <row customHeight="1" ht="10.5">
      <c r="DR73" s="0" t="s">
        <v>18</v>
      </c>
      <c r="DW73" s="0">
        <v>26505042</v>
      </c>
      <c r="DX73" s="0" t="s">
        <v>1194</v>
      </c>
      <c r="DY73" s="0" t="s">
        <v>1195</v>
      </c>
      <c r="DZ73" s="0" t="s">
        <v>1196</v>
      </c>
      <c r="EA73" s="0" t="s">
        <v>1197</v>
      </c>
      <c r="EF73" s="0" t="s">
        <v>888</v>
      </c>
      <c r="EG73" s="0" t="s">
        <v>950</v>
      </c>
      <c r="EI73" s="0" t="s">
        <v>951</v>
      </c>
    </row>
    <row customHeight="1" ht="10.5">
      <c r="DR74" s="0" t="s">
        <v>18</v>
      </c>
      <c r="DW74" s="0">
        <v>26505044</v>
      </c>
      <c r="DX74" s="0" t="s">
        <v>1198</v>
      </c>
      <c r="DY74" s="0" t="s">
        <v>1199</v>
      </c>
      <c r="DZ74" s="0" t="s">
        <v>1200</v>
      </c>
      <c r="EA74" s="0" t="s">
        <v>1201</v>
      </c>
      <c r="EF74" s="0" t="s">
        <v>888</v>
      </c>
      <c r="EG74" s="0" t="s">
        <v>950</v>
      </c>
      <c r="EI74" s="0" t="s">
        <v>951</v>
      </c>
    </row>
    <row customHeight="1" ht="10.5">
      <c r="DR75" s="0" t="s">
        <v>18</v>
      </c>
      <c r="DW75" s="0">
        <v>26837653</v>
      </c>
      <c r="DX75" s="0" t="s">
        <v>1202</v>
      </c>
      <c r="DY75" s="0" t="s">
        <v>1203</v>
      </c>
      <c r="DZ75" s="0" t="s">
        <v>1204</v>
      </c>
      <c r="EA75" s="0" t="s">
        <v>1205</v>
      </c>
      <c r="EF75" s="0" t="s">
        <v>882</v>
      </c>
      <c r="EG75" s="0" t="s">
        <v>956</v>
      </c>
      <c r="EI75" s="0" t="s">
        <v>951</v>
      </c>
    </row>
    <row customHeight="1" ht="10.5">
      <c r="DR76" s="0" t="s">
        <v>18</v>
      </c>
      <c r="DW76" s="0">
        <v>26505046</v>
      </c>
      <c r="DX76" s="0" t="s">
        <v>1206</v>
      </c>
      <c r="DY76" s="0" t="s">
        <v>1207</v>
      </c>
      <c r="DZ76" s="0" t="s">
        <v>1208</v>
      </c>
      <c r="EA76" s="0" t="s">
        <v>1209</v>
      </c>
      <c r="EF76" s="0" t="s">
        <v>888</v>
      </c>
      <c r="EG76" s="0" t="s">
        <v>950</v>
      </c>
      <c r="EI76" s="0" t="s">
        <v>951</v>
      </c>
    </row>
    <row customHeight="1" ht="10.5">
      <c r="DR77" s="0" t="s">
        <v>18</v>
      </c>
      <c r="DW77" s="0">
        <v>28423875</v>
      </c>
      <c r="DX77" s="0" t="s">
        <v>1210</v>
      </c>
      <c r="DY77" s="0" t="s">
        <v>1211</v>
      </c>
      <c r="DZ77" s="0" t="s">
        <v>1094</v>
      </c>
      <c r="EA77" s="0" t="s">
        <v>1212</v>
      </c>
      <c r="EB77" s="485">
        <v>37007</v>
      </c>
      <c r="EF77" s="0" t="s">
        <v>882</v>
      </c>
      <c r="EG77" s="0" t="s">
        <v>956</v>
      </c>
      <c r="EI77" s="0" t="s">
        <v>951</v>
      </c>
    </row>
    <row customHeight="1" ht="10.5">
      <c r="DR78" s="0" t="s">
        <v>18</v>
      </c>
      <c r="DW78" s="0">
        <v>30839215</v>
      </c>
      <c r="DX78" s="0" t="s">
        <v>1213</v>
      </c>
      <c r="DY78" s="0" t="s">
        <v>1214</v>
      </c>
      <c r="DZ78" s="0" t="s">
        <v>1208</v>
      </c>
      <c r="EA78" s="0" t="s">
        <v>1215</v>
      </c>
      <c r="EF78" s="0" t="s">
        <v>880</v>
      </c>
      <c r="EG78" s="0" t="s">
        <v>978</v>
      </c>
      <c r="EI78" s="0" t="s">
        <v>951</v>
      </c>
    </row>
    <row customHeight="1" ht="10.5">
      <c r="DR79" s="0" t="s">
        <v>18</v>
      </c>
      <c r="DW79" s="0">
        <v>31335978</v>
      </c>
      <c r="DX79" s="0" t="s">
        <v>1216</v>
      </c>
      <c r="DY79" s="0" t="s">
        <v>1217</v>
      </c>
      <c r="DZ79" s="0" t="s">
        <v>1218</v>
      </c>
      <c r="EA79" s="0" t="s">
        <v>1219</v>
      </c>
      <c r="EF79" s="0" t="s">
        <v>907</v>
      </c>
      <c r="EG79" s="0" t="s">
        <v>1220</v>
      </c>
      <c r="EI79" s="0" t="s">
        <v>951</v>
      </c>
    </row>
    <row customHeight="1" ht="10.5">
      <c r="DR80" s="0" t="s">
        <v>18</v>
      </c>
      <c r="DW80" s="0">
        <v>28135831</v>
      </c>
      <c r="DX80" s="0" t="s">
        <v>1221</v>
      </c>
      <c r="DY80" s="0" t="s">
        <v>1222</v>
      </c>
      <c r="DZ80" s="0" t="s">
        <v>1196</v>
      </c>
      <c r="EA80" s="0" t="s">
        <v>1223</v>
      </c>
      <c r="EF80" s="0" t="s">
        <v>882</v>
      </c>
      <c r="EG80" s="0" t="s">
        <v>956</v>
      </c>
      <c r="EI80" s="0" t="s">
        <v>951</v>
      </c>
    </row>
    <row customHeight="1" ht="10.5">
      <c r="DR81" s="0" t="s">
        <v>18</v>
      </c>
      <c r="DW81" s="0">
        <v>28252348</v>
      </c>
      <c r="DX81" s="0" t="s">
        <v>1224</v>
      </c>
      <c r="DY81" s="0" t="s">
        <v>1225</v>
      </c>
      <c r="DZ81" s="0" t="s">
        <v>40</v>
      </c>
      <c r="EA81" s="0" t="s">
        <v>1226</v>
      </c>
      <c r="EF81" s="0" t="s">
        <v>888</v>
      </c>
      <c r="EG81" s="0" t="s">
        <v>950</v>
      </c>
      <c r="EI81" s="0" t="s">
        <v>951</v>
      </c>
    </row>
    <row customHeight="1" ht="10.5">
      <c r="DR82" s="0" t="s">
        <v>18</v>
      </c>
      <c r="DW82" s="0">
        <v>26613700</v>
      </c>
      <c r="DX82" s="0" t="s">
        <v>1227</v>
      </c>
      <c r="DY82" s="0" t="s">
        <v>1228</v>
      </c>
      <c r="DZ82" s="0" t="s">
        <v>1229</v>
      </c>
      <c r="EA82" s="0" t="s">
        <v>1230</v>
      </c>
      <c r="EF82" s="0" t="s">
        <v>882</v>
      </c>
      <c r="EG82" s="0" t="s">
        <v>956</v>
      </c>
      <c r="EI82" s="0" t="s">
        <v>951</v>
      </c>
    </row>
    <row customHeight="1" ht="10.5">
      <c r="DR83" s="0" t="s">
        <v>18</v>
      </c>
      <c r="DW83" s="0">
        <v>31352715</v>
      </c>
      <c r="DX83" s="0" t="s">
        <v>1231</v>
      </c>
      <c r="DY83" s="0" t="s">
        <v>1232</v>
      </c>
      <c r="DZ83" s="0" t="s">
        <v>1233</v>
      </c>
      <c r="EA83" s="0" t="s">
        <v>1234</v>
      </c>
      <c r="EF83" s="0" t="s">
        <v>882</v>
      </c>
      <c r="EG83" s="0" t="s">
        <v>956</v>
      </c>
      <c r="EI83" s="0" t="s">
        <v>951</v>
      </c>
    </row>
    <row customHeight="1" ht="10.5">
      <c r="DR84" s="0" t="s">
        <v>18</v>
      </c>
      <c r="DW84" s="0">
        <v>26504860</v>
      </c>
      <c r="DX84" s="0" t="s">
        <v>1235</v>
      </c>
      <c r="DY84" s="0" t="s">
        <v>1236</v>
      </c>
      <c r="DZ84" s="0" t="s">
        <v>1218</v>
      </c>
      <c r="EA84" s="0" t="s">
        <v>1237</v>
      </c>
      <c r="EF84" s="0" t="s">
        <v>888</v>
      </c>
      <c r="EG84" s="0" t="s">
        <v>950</v>
      </c>
      <c r="EI84" s="0" t="s">
        <v>951</v>
      </c>
    </row>
    <row customHeight="1" ht="10.5">
      <c r="DR85" s="0" t="s">
        <v>18</v>
      </c>
      <c r="DW85" s="0">
        <v>31603536</v>
      </c>
      <c r="DX85" s="0" t="s">
        <v>1238</v>
      </c>
      <c r="DY85" s="0" t="s">
        <v>1239</v>
      </c>
      <c r="DZ85" s="0" t="s">
        <v>1240</v>
      </c>
      <c r="EA85" s="0" t="s">
        <v>1241</v>
      </c>
      <c r="EB85" s="485">
        <v>36382</v>
      </c>
      <c r="EF85" s="0" t="s">
        <v>880</v>
      </c>
      <c r="EG85" s="0" t="s">
        <v>978</v>
      </c>
      <c r="EI85" s="0" t="s">
        <v>951</v>
      </c>
    </row>
    <row customHeight="1" ht="10.5">
      <c r="DR86" s="0" t="s">
        <v>18</v>
      </c>
      <c r="DW86" s="0">
        <v>31391531</v>
      </c>
      <c r="DX86" s="0" t="s">
        <v>1242</v>
      </c>
      <c r="DY86" s="0" t="s">
        <v>1243</v>
      </c>
      <c r="DZ86" s="0" t="s">
        <v>1094</v>
      </c>
      <c r="EA86" s="0" t="s">
        <v>1244</v>
      </c>
      <c r="EB86" s="485">
        <v>43826</v>
      </c>
      <c r="EF86" s="0" t="s">
        <v>888</v>
      </c>
      <c r="EG86" s="0" t="s">
        <v>950</v>
      </c>
      <c r="EI86" s="0" t="s">
        <v>951</v>
      </c>
    </row>
    <row customHeight="1" ht="10.5">
      <c r="DR87" s="0" t="s">
        <v>18</v>
      </c>
      <c r="DW87" s="0">
        <v>28257193</v>
      </c>
      <c r="DX87" s="0" t="s">
        <v>1245</v>
      </c>
      <c r="DY87" s="0" t="s">
        <v>1246</v>
      </c>
      <c r="DZ87" s="0" t="s">
        <v>1083</v>
      </c>
      <c r="EA87" s="0" t="s">
        <v>1247</v>
      </c>
      <c r="EB87" s="485">
        <v>41425</v>
      </c>
      <c r="EF87" s="0" t="s">
        <v>880</v>
      </c>
      <c r="EG87" s="0" t="s">
        <v>978</v>
      </c>
      <c r="EI87" s="0" t="s">
        <v>951</v>
      </c>
    </row>
    <row customHeight="1" ht="10.5">
      <c r="DR88" s="0" t="s">
        <v>18</v>
      </c>
      <c r="DW88" s="0">
        <v>30913297</v>
      </c>
      <c r="DX88" s="0" t="s">
        <v>1248</v>
      </c>
      <c r="DY88" s="0" t="s">
        <v>1249</v>
      </c>
      <c r="DZ88" s="0" t="s">
        <v>1229</v>
      </c>
      <c r="EA88" s="0" t="s">
        <v>1250</v>
      </c>
      <c r="EF88" s="0" t="s">
        <v>888</v>
      </c>
      <c r="EG88" s="0" t="s">
        <v>950</v>
      </c>
      <c r="EI88" s="0" t="s">
        <v>951</v>
      </c>
    </row>
    <row customHeight="1" ht="10.5">
      <c r="DR89" s="0" t="s">
        <v>18</v>
      </c>
      <c r="DW89" s="0">
        <v>26794654</v>
      </c>
      <c r="DX89" s="0" t="s">
        <v>1251</v>
      </c>
      <c r="DY89" s="0" t="s">
        <v>1252</v>
      </c>
      <c r="DZ89" s="0" t="s">
        <v>1253</v>
      </c>
      <c r="EA89" s="0" t="s">
        <v>1254</v>
      </c>
      <c r="EF89" s="0" t="s">
        <v>882</v>
      </c>
      <c r="EG89" s="0" t="s">
        <v>956</v>
      </c>
      <c r="EI89" s="0" t="s">
        <v>951</v>
      </c>
    </row>
    <row customHeight="1" ht="10.5">
      <c r="DR90" s="0" t="s">
        <v>18</v>
      </c>
      <c r="DW90" s="0">
        <v>31618392</v>
      </c>
      <c r="DX90" s="0" t="s">
        <v>1255</v>
      </c>
      <c r="DY90" s="0" t="s">
        <v>1256</v>
      </c>
      <c r="DZ90" s="0" t="s">
        <v>1257</v>
      </c>
      <c r="EA90" s="0" t="s">
        <v>1258</v>
      </c>
      <c r="EB90" s="485">
        <v>44826</v>
      </c>
      <c r="EF90" s="0" t="s">
        <v>882</v>
      </c>
      <c r="EG90" s="0" t="s">
        <v>956</v>
      </c>
      <c r="EI90" s="0" t="s">
        <v>951</v>
      </c>
    </row>
    <row customHeight="1" ht="10.5">
      <c r="DR91" s="0" t="s">
        <v>18</v>
      </c>
      <c r="DW91" s="0">
        <v>31081214</v>
      </c>
      <c r="DX91" s="0" t="s">
        <v>1259</v>
      </c>
      <c r="DY91" s="0" t="s">
        <v>1260</v>
      </c>
      <c r="DZ91" s="0" t="s">
        <v>1034</v>
      </c>
      <c r="EA91" s="0" t="s">
        <v>1261</v>
      </c>
      <c r="EF91" s="0" t="s">
        <v>888</v>
      </c>
      <c r="EG91" s="0" t="s">
        <v>950</v>
      </c>
      <c r="EI91" s="0" t="s">
        <v>951</v>
      </c>
    </row>
    <row customHeight="1" ht="10.5">
      <c r="DR92" s="0" t="s">
        <v>18</v>
      </c>
      <c r="DW92" s="0">
        <v>26559006</v>
      </c>
      <c r="DX92" s="0" t="s">
        <v>1262</v>
      </c>
      <c r="DY92" s="0" t="s">
        <v>1263</v>
      </c>
      <c r="DZ92" s="0" t="s">
        <v>1264</v>
      </c>
      <c r="EA92" s="0" t="s">
        <v>1265</v>
      </c>
      <c r="EF92" s="0" t="s">
        <v>882</v>
      </c>
      <c r="EG92" s="0" t="s">
        <v>956</v>
      </c>
      <c r="EI92" s="0" t="s">
        <v>951</v>
      </c>
    </row>
    <row customHeight="1" ht="10.5">
      <c r="DR93" s="0" t="s">
        <v>18</v>
      </c>
      <c r="DW93" s="0">
        <v>26321836</v>
      </c>
      <c r="DX93" s="0" t="s">
        <v>1266</v>
      </c>
      <c r="DY93" s="0" t="s">
        <v>1267</v>
      </c>
      <c r="DZ93" s="0" t="s">
        <v>1268</v>
      </c>
      <c r="EA93" s="0" t="s">
        <v>1269</v>
      </c>
      <c r="EF93" s="0" t="s">
        <v>888</v>
      </c>
      <c r="EG93" s="0" t="s">
        <v>950</v>
      </c>
      <c r="EI93" s="0" t="s">
        <v>951</v>
      </c>
    </row>
    <row customHeight="1" ht="10.5">
      <c r="DR94" s="0" t="s">
        <v>18</v>
      </c>
      <c r="DW94" s="0">
        <v>28425534</v>
      </c>
      <c r="DX94" s="0" t="s">
        <v>1270</v>
      </c>
      <c r="DY94" s="0" t="s">
        <v>1271</v>
      </c>
      <c r="DZ94" s="0" t="s">
        <v>1104</v>
      </c>
      <c r="EA94" s="0" t="s">
        <v>1272</v>
      </c>
      <c r="EB94" s="485">
        <v>38883</v>
      </c>
      <c r="EF94" s="0" t="s">
        <v>888</v>
      </c>
      <c r="EG94" s="0" t="s">
        <v>950</v>
      </c>
      <c r="EI94" s="0" t="s">
        <v>951</v>
      </c>
    </row>
    <row customHeight="1" ht="10.5">
      <c r="DR95" s="0" t="s">
        <v>18</v>
      </c>
      <c r="DW95" s="0">
        <v>31179747</v>
      </c>
      <c r="DX95" s="0" t="s">
        <v>1273</v>
      </c>
      <c r="DY95" s="0" t="s">
        <v>1274</v>
      </c>
      <c r="DZ95" s="0" t="s">
        <v>1046</v>
      </c>
      <c r="EA95" s="0" t="s">
        <v>1275</v>
      </c>
      <c r="EC95" s="485">
        <v>45078</v>
      </c>
      <c r="EF95" s="0" t="s">
        <v>882</v>
      </c>
      <c r="EG95" s="0" t="s">
        <v>956</v>
      </c>
      <c r="EI95" s="0" t="s">
        <v>951</v>
      </c>
    </row>
    <row customHeight="1" ht="10.5">
      <c r="DR96" s="0" t="s">
        <v>18</v>
      </c>
      <c r="DW96" s="0">
        <v>26550788</v>
      </c>
      <c r="DX96" s="0" t="s">
        <v>1273</v>
      </c>
      <c r="DY96" s="0" t="s">
        <v>1274</v>
      </c>
      <c r="DZ96" s="0" t="s">
        <v>1276</v>
      </c>
      <c r="EA96" s="0" t="s">
        <v>1275</v>
      </c>
      <c r="EB96" s="485">
        <v>40388</v>
      </c>
      <c r="EC96" s="485">
        <v>45078</v>
      </c>
      <c r="EF96" s="0" t="s">
        <v>882</v>
      </c>
      <c r="EG96" s="0" t="s">
        <v>956</v>
      </c>
      <c r="EI96" s="0" t="s">
        <v>951</v>
      </c>
    </row>
    <row customHeight="1" ht="10.5">
      <c r="DR97" s="0" t="s">
        <v>18</v>
      </c>
      <c r="DW97" s="0">
        <v>28814804</v>
      </c>
      <c r="DX97" s="0" t="s">
        <v>1277</v>
      </c>
      <c r="DY97" s="0" t="s">
        <v>1278</v>
      </c>
      <c r="DZ97" s="0" t="s">
        <v>1279</v>
      </c>
      <c r="EA97" s="0" t="s">
        <v>1280</v>
      </c>
      <c r="EB97" s="485">
        <v>39318</v>
      </c>
      <c r="EF97" s="0" t="s">
        <v>880</v>
      </c>
      <c r="EG97" s="0" t="s">
        <v>978</v>
      </c>
      <c r="EI97" s="0" t="s">
        <v>951</v>
      </c>
    </row>
    <row customHeight="1" ht="10.5">
      <c r="DR98" s="0" t="s">
        <v>18</v>
      </c>
      <c r="DW98" s="0">
        <v>30830029</v>
      </c>
      <c r="DX98" s="0" t="s">
        <v>1281</v>
      </c>
      <c r="DY98" s="0" t="s">
        <v>1282</v>
      </c>
      <c r="DZ98" s="0" t="s">
        <v>1053</v>
      </c>
      <c r="EA98" s="0" t="s">
        <v>1283</v>
      </c>
      <c r="EB98" s="485">
        <v>42264</v>
      </c>
      <c r="EF98" s="0" t="s">
        <v>888</v>
      </c>
      <c r="EG98" s="0" t="s">
        <v>950</v>
      </c>
      <c r="EI98" s="0" t="s">
        <v>951</v>
      </c>
    </row>
    <row customHeight="1" ht="10.5">
      <c r="DR99" s="0" t="s">
        <v>18</v>
      </c>
      <c r="DW99" s="0">
        <v>28128472</v>
      </c>
      <c r="DX99" s="0" t="s">
        <v>1284</v>
      </c>
      <c r="DY99" s="0" t="s">
        <v>1285</v>
      </c>
      <c r="DZ99" s="0" t="s">
        <v>1022</v>
      </c>
      <c r="EA99" s="0" t="s">
        <v>1286</v>
      </c>
      <c r="EF99" s="0" t="s">
        <v>888</v>
      </c>
      <c r="EG99" s="0" t="s">
        <v>950</v>
      </c>
      <c r="EI99" s="0" t="s">
        <v>951</v>
      </c>
    </row>
    <row customHeight="1" ht="10.5">
      <c r="DR100" s="0" t="s">
        <v>18</v>
      </c>
      <c r="DW100" s="0">
        <v>28828992</v>
      </c>
      <c r="DX100" s="0" t="s">
        <v>1287</v>
      </c>
      <c r="DY100" s="0" t="s">
        <v>1288</v>
      </c>
      <c r="DZ100" s="0" t="s">
        <v>1053</v>
      </c>
      <c r="EA100" s="0" t="s">
        <v>1289</v>
      </c>
      <c r="EB100" s="485">
        <v>41929</v>
      </c>
      <c r="EF100" s="0" t="s">
        <v>880</v>
      </c>
      <c r="EG100" s="0" t="s">
        <v>978</v>
      </c>
      <c r="EI100" s="0" t="s">
        <v>951</v>
      </c>
    </row>
    <row customHeight="1" ht="10.5">
      <c r="DR101" s="0" t="s">
        <v>18</v>
      </c>
      <c r="DW101" s="0">
        <v>26504932</v>
      </c>
      <c r="DX101" s="0" t="s">
        <v>1290</v>
      </c>
      <c r="DY101" s="0" t="s">
        <v>1291</v>
      </c>
      <c r="DZ101" s="0" t="s">
        <v>1014</v>
      </c>
      <c r="EA101" s="0" t="s">
        <v>1292</v>
      </c>
      <c r="EB101" s="485">
        <v>37980</v>
      </c>
      <c r="EF101" s="0" t="s">
        <v>888</v>
      </c>
      <c r="EG101" s="0" t="s">
        <v>950</v>
      </c>
      <c r="EI101" s="0" t="s">
        <v>951</v>
      </c>
    </row>
    <row customHeight="1" ht="10.5">
      <c r="DR102" s="0" t="s">
        <v>18</v>
      </c>
      <c r="DW102" s="0">
        <v>31081222</v>
      </c>
      <c r="DX102" s="0" t="s">
        <v>1293</v>
      </c>
      <c r="DY102" s="0" t="s">
        <v>1294</v>
      </c>
      <c r="DZ102" s="0" t="s">
        <v>1295</v>
      </c>
      <c r="EA102" s="0" t="s">
        <v>1296</v>
      </c>
      <c r="EF102" s="0" t="s">
        <v>888</v>
      </c>
      <c r="EG102" s="0" t="s">
        <v>950</v>
      </c>
      <c r="EI102" s="0" t="s">
        <v>951</v>
      </c>
    </row>
    <row customHeight="1" ht="10.5">
      <c r="DR103" s="0" t="s">
        <v>18</v>
      </c>
      <c r="DW103" s="0">
        <v>31340189</v>
      </c>
      <c r="DX103" s="0" t="s">
        <v>1297</v>
      </c>
      <c r="DY103" s="0" t="s">
        <v>1298</v>
      </c>
      <c r="DZ103" s="0" t="s">
        <v>1299</v>
      </c>
      <c r="EA103" s="0" t="s">
        <v>1300</v>
      </c>
      <c r="EF103" s="0" t="s">
        <v>882</v>
      </c>
      <c r="EG103" s="0" t="s">
        <v>956</v>
      </c>
      <c r="EI103" s="0" t="s">
        <v>951</v>
      </c>
    </row>
    <row customHeight="1" ht="10.5">
      <c r="DR104" s="0" t="s">
        <v>18</v>
      </c>
      <c r="DW104" s="0">
        <v>31077220</v>
      </c>
      <c r="DX104" s="0" t="s">
        <v>1301</v>
      </c>
      <c r="DY104" s="0" t="s">
        <v>1302</v>
      </c>
      <c r="DZ104" s="0" t="s">
        <v>1229</v>
      </c>
      <c r="EA104" s="0" t="s">
        <v>1303</v>
      </c>
      <c r="EF104" s="0" t="s">
        <v>882</v>
      </c>
      <c r="EG104" s="0" t="s">
        <v>956</v>
      </c>
      <c r="EI104" s="0" t="s">
        <v>951</v>
      </c>
    </row>
    <row customHeight="1" ht="10.5">
      <c r="DR105" s="0" t="s">
        <v>18</v>
      </c>
      <c r="DW105" s="0">
        <v>31384097</v>
      </c>
      <c r="DX105" s="0" t="s">
        <v>1304</v>
      </c>
      <c r="DY105" s="0" t="s">
        <v>1305</v>
      </c>
      <c r="DZ105" s="0" t="s">
        <v>963</v>
      </c>
      <c r="EA105" s="0" t="s">
        <v>1306</v>
      </c>
      <c r="EB105" s="485">
        <v>42921</v>
      </c>
      <c r="EF105" s="0" t="s">
        <v>888</v>
      </c>
      <c r="EG105" s="0" t="s">
        <v>950</v>
      </c>
      <c r="EI105" s="0" t="s">
        <v>951</v>
      </c>
    </row>
    <row customHeight="1" ht="10.5">
      <c r="DR106" s="0" t="s">
        <v>18</v>
      </c>
      <c r="DW106" s="0">
        <v>27667971</v>
      </c>
      <c r="DX106" s="0" t="s">
        <v>1307</v>
      </c>
      <c r="DY106" s="0" t="s">
        <v>1308</v>
      </c>
      <c r="DZ106" s="0" t="s">
        <v>1309</v>
      </c>
      <c r="EA106" s="0" t="s">
        <v>1310</v>
      </c>
      <c r="EF106" s="0" t="s">
        <v>882</v>
      </c>
      <c r="EG106" s="0" t="s">
        <v>956</v>
      </c>
      <c r="EI106" s="0" t="s">
        <v>951</v>
      </c>
    </row>
    <row customHeight="1" ht="10.5">
      <c r="DR107" s="0" t="s">
        <v>18</v>
      </c>
      <c r="DW107" s="0">
        <v>31290833</v>
      </c>
      <c r="DX107" s="0" t="s">
        <v>1311</v>
      </c>
      <c r="DY107" s="0" t="s">
        <v>1312</v>
      </c>
      <c r="DZ107" s="0" t="s">
        <v>1313</v>
      </c>
      <c r="EA107" s="0" t="s">
        <v>1314</v>
      </c>
      <c r="EB107" s="485">
        <v>37447</v>
      </c>
      <c r="EF107" s="0" t="s">
        <v>882</v>
      </c>
      <c r="EG107" s="0" t="s">
        <v>956</v>
      </c>
      <c r="EI107" s="0" t="s">
        <v>951</v>
      </c>
    </row>
    <row customHeight="1" ht="10.5">
      <c r="DR108" s="0" t="s">
        <v>18</v>
      </c>
      <c r="DW108" s="0">
        <v>31297339</v>
      </c>
      <c r="DX108" s="0" t="s">
        <v>1315</v>
      </c>
      <c r="DY108" s="0" t="s">
        <v>1316</v>
      </c>
      <c r="DZ108" s="0" t="s">
        <v>1317</v>
      </c>
      <c r="EA108" s="0" t="s">
        <v>1318</v>
      </c>
      <c r="EB108" s="485">
        <v>43525</v>
      </c>
      <c r="EF108" s="0" t="s">
        <v>882</v>
      </c>
      <c r="EG108" s="0" t="s">
        <v>956</v>
      </c>
      <c r="EI108" s="0" t="s">
        <v>951</v>
      </c>
    </row>
    <row customHeight="1" ht="10.5">
      <c r="DR109" s="0" t="s">
        <v>18</v>
      </c>
      <c r="DW109" s="0">
        <v>28957655</v>
      </c>
      <c r="DX109" s="0" t="s">
        <v>1319</v>
      </c>
      <c r="DY109" s="0" t="s">
        <v>1320</v>
      </c>
      <c r="DZ109" s="0" t="s">
        <v>1124</v>
      </c>
      <c r="EA109" s="0" t="s">
        <v>1321</v>
      </c>
      <c r="EB109" s="485">
        <v>41528</v>
      </c>
      <c r="EF109" s="0" t="s">
        <v>880</v>
      </c>
      <c r="EG109" s="0" t="s">
        <v>978</v>
      </c>
      <c r="EI109" s="0" t="s">
        <v>951</v>
      </c>
    </row>
    <row customHeight="1" ht="10.5">
      <c r="DR110" s="0" t="s">
        <v>18</v>
      </c>
      <c r="DW110" s="0">
        <v>31384050</v>
      </c>
      <c r="DX110" s="0" t="s">
        <v>1322</v>
      </c>
      <c r="DY110" s="0" t="s">
        <v>1323</v>
      </c>
      <c r="DZ110" s="0" t="s">
        <v>40</v>
      </c>
      <c r="EA110" s="0" t="s">
        <v>1324</v>
      </c>
      <c r="EB110" s="485">
        <v>43557</v>
      </c>
      <c r="EF110" s="0" t="s">
        <v>888</v>
      </c>
      <c r="EG110" s="0" t="s">
        <v>950</v>
      </c>
      <c r="EI110" s="0" t="s">
        <v>951</v>
      </c>
    </row>
    <row customHeight="1" ht="10.5">
      <c r="DR111" s="0" t="s">
        <v>18</v>
      </c>
      <c r="DW111" s="0">
        <v>31536227</v>
      </c>
      <c r="DX111" s="0" t="s">
        <v>1325</v>
      </c>
      <c r="DY111" s="0" t="s">
        <v>1326</v>
      </c>
      <c r="DZ111" s="0" t="s">
        <v>1196</v>
      </c>
      <c r="EA111" s="0" t="s">
        <v>1327</v>
      </c>
      <c r="EB111" s="485">
        <v>43942</v>
      </c>
      <c r="EF111" s="0" t="s">
        <v>888</v>
      </c>
      <c r="EG111" s="0" t="s">
        <v>950</v>
      </c>
      <c r="EI111" s="0" t="s">
        <v>951</v>
      </c>
    </row>
    <row customHeight="1" ht="10.5">
      <c r="DR112" s="0" t="s">
        <v>18</v>
      </c>
      <c r="DW112" s="0">
        <v>28263430</v>
      </c>
      <c r="DX112" s="0" t="s">
        <v>1328</v>
      </c>
      <c r="DY112" s="0" t="s">
        <v>1329</v>
      </c>
      <c r="DZ112" s="0" t="s">
        <v>1330</v>
      </c>
      <c r="EA112" s="0" t="s">
        <v>1331</v>
      </c>
      <c r="EB112" s="485">
        <v>39965</v>
      </c>
      <c r="EF112" s="0" t="s">
        <v>888</v>
      </c>
      <c r="EG112" s="0" t="s">
        <v>950</v>
      </c>
      <c r="EI112" s="0" t="s">
        <v>951</v>
      </c>
    </row>
    <row customHeight="1" ht="10.5">
      <c r="DR113" s="0" t="s">
        <v>18</v>
      </c>
      <c r="DW113" s="0">
        <v>26504845</v>
      </c>
      <c r="DX113" s="0" t="s">
        <v>1332</v>
      </c>
      <c r="DY113" s="0" t="s">
        <v>1333</v>
      </c>
      <c r="DZ113" s="0" t="s">
        <v>1002</v>
      </c>
      <c r="EA113" s="0" t="s">
        <v>1334</v>
      </c>
      <c r="EF113" s="0" t="s">
        <v>888</v>
      </c>
      <c r="EG113" s="0" t="s">
        <v>950</v>
      </c>
      <c r="EI113" s="0" t="s">
        <v>951</v>
      </c>
    </row>
    <row customHeight="1" ht="10.5">
      <c r="DR114" s="0" t="s">
        <v>18</v>
      </c>
      <c r="DW114" s="0">
        <v>29648127</v>
      </c>
      <c r="DX114" s="0" t="s">
        <v>1335</v>
      </c>
      <c r="DY114" s="0" t="s">
        <v>1336</v>
      </c>
      <c r="DZ114" s="0" t="s">
        <v>1128</v>
      </c>
      <c r="EA114" s="0" t="s">
        <v>1337</v>
      </c>
      <c r="EB114" s="485">
        <v>41204</v>
      </c>
      <c r="EF114" s="0" t="s">
        <v>880</v>
      </c>
      <c r="EG114" s="0" t="s">
        <v>978</v>
      </c>
      <c r="EI114" s="0" t="s">
        <v>951</v>
      </c>
    </row>
    <row customHeight="1" ht="10.5">
      <c r="DR115" s="0" t="s">
        <v>18</v>
      </c>
      <c r="DW115" s="0">
        <v>31512458</v>
      </c>
      <c r="DX115" s="0" t="s">
        <v>1338</v>
      </c>
      <c r="DY115" s="0" t="s">
        <v>1339</v>
      </c>
      <c r="DZ115" s="0" t="s">
        <v>1233</v>
      </c>
      <c r="EA115" s="0" t="s">
        <v>1340</v>
      </c>
      <c r="EB115" s="485">
        <v>44236</v>
      </c>
      <c r="EF115" s="0" t="s">
        <v>888</v>
      </c>
      <c r="EG115" s="0" t="s">
        <v>950</v>
      </c>
      <c r="EI115" s="0" t="s">
        <v>951</v>
      </c>
    </row>
    <row customHeight="1" ht="10.5">
      <c r="DR116" s="0" t="s">
        <v>18</v>
      </c>
      <c r="DW116" s="0">
        <v>26357886</v>
      </c>
      <c r="DX116" s="0" t="s">
        <v>1341</v>
      </c>
      <c r="DY116" s="0" t="s">
        <v>1342</v>
      </c>
      <c r="DZ116" s="0" t="s">
        <v>1175</v>
      </c>
      <c r="EA116" s="0" t="s">
        <v>1343</v>
      </c>
      <c r="EF116" s="0" t="s">
        <v>888</v>
      </c>
      <c r="EG116" s="0" t="s">
        <v>950</v>
      </c>
      <c r="EI116" s="0" t="s">
        <v>951</v>
      </c>
    </row>
    <row customHeight="1" ht="10.5">
      <c r="DR117" s="0" t="s">
        <v>18</v>
      </c>
      <c r="DW117" s="0">
        <v>26627340</v>
      </c>
      <c r="DX117" s="0" t="s">
        <v>1344</v>
      </c>
      <c r="DY117" s="0" t="s">
        <v>1345</v>
      </c>
      <c r="DZ117" s="0" t="s">
        <v>1240</v>
      </c>
      <c r="EA117" s="0" t="s">
        <v>1346</v>
      </c>
      <c r="EF117" s="0" t="s">
        <v>888</v>
      </c>
      <c r="EG117" s="0" t="s">
        <v>950</v>
      </c>
      <c r="EI117" s="0" t="s">
        <v>951</v>
      </c>
    </row>
    <row customHeight="1" ht="10.5">
      <c r="DR118" s="0" t="s">
        <v>18</v>
      </c>
      <c r="DW118" s="0">
        <v>31195782</v>
      </c>
      <c r="DX118" s="0" t="s">
        <v>1347</v>
      </c>
      <c r="DY118" s="0" t="s">
        <v>1348</v>
      </c>
      <c r="DZ118" s="0" t="s">
        <v>1349</v>
      </c>
      <c r="EA118" s="0" t="s">
        <v>1350</v>
      </c>
      <c r="EB118" s="485">
        <v>42685</v>
      </c>
      <c r="EF118" s="0" t="s">
        <v>888</v>
      </c>
      <c r="EG118" s="0" t="s">
        <v>950</v>
      </c>
      <c r="EI118" s="0" t="s">
        <v>951</v>
      </c>
    </row>
    <row customHeight="1" ht="10.5">
      <c r="DR119" s="0" t="s">
        <v>18</v>
      </c>
      <c r="DW119" s="0">
        <v>26318850</v>
      </c>
      <c r="DX119" s="0" t="s">
        <v>1351</v>
      </c>
      <c r="DY119" s="0" t="s">
        <v>1352</v>
      </c>
      <c r="DZ119" s="0" t="s">
        <v>1353</v>
      </c>
      <c r="EA119" s="0" t="s">
        <v>1354</v>
      </c>
      <c r="EF119" s="0" t="s">
        <v>882</v>
      </c>
      <c r="EG119" s="0" t="s">
        <v>956</v>
      </c>
      <c r="EI119" s="0" t="s">
        <v>951</v>
      </c>
    </row>
    <row customHeight="1" ht="10.5">
      <c r="DR120" s="0" t="s">
        <v>18</v>
      </c>
      <c r="DW120" s="0">
        <v>31503906</v>
      </c>
      <c r="DX120" s="0" t="s">
        <v>1355</v>
      </c>
      <c r="DY120" s="0" t="s">
        <v>1356</v>
      </c>
      <c r="DZ120" s="0" t="s">
        <v>959</v>
      </c>
      <c r="EA120" s="0" t="s">
        <v>1357</v>
      </c>
      <c r="EB120" s="485">
        <v>43424</v>
      </c>
      <c r="EF120" s="0" t="s">
        <v>882</v>
      </c>
      <c r="EG120" s="0" t="s">
        <v>956</v>
      </c>
      <c r="EI120" s="0" t="s">
        <v>951</v>
      </c>
    </row>
    <row customHeight="1" ht="10.5">
      <c r="DR121" s="0" t="s">
        <v>18</v>
      </c>
      <c r="DW121" s="0">
        <v>26416221</v>
      </c>
      <c r="DX121" s="0" t="s">
        <v>1358</v>
      </c>
      <c r="DY121" s="0" t="s">
        <v>1359</v>
      </c>
      <c r="DZ121" s="0" t="s">
        <v>1046</v>
      </c>
      <c r="EA121" s="0" t="s">
        <v>1360</v>
      </c>
      <c r="EB121" s="485">
        <v>41031</v>
      </c>
      <c r="EF121" s="0" t="s">
        <v>882</v>
      </c>
      <c r="EG121" s="0" t="s">
        <v>956</v>
      </c>
      <c r="EI121" s="0" t="s">
        <v>951</v>
      </c>
    </row>
    <row customHeight="1" ht="10.5">
      <c r="DR122" s="0" t="s">
        <v>18</v>
      </c>
      <c r="DW122" s="0">
        <v>28494201</v>
      </c>
      <c r="DX122" s="0" t="s">
        <v>1361</v>
      </c>
      <c r="DY122" s="0" t="s">
        <v>1362</v>
      </c>
      <c r="DZ122" s="0" t="s">
        <v>959</v>
      </c>
      <c r="EA122" s="0" t="s">
        <v>1363</v>
      </c>
      <c r="EF122" s="0" t="s">
        <v>882</v>
      </c>
      <c r="EG122" s="0" t="s">
        <v>956</v>
      </c>
      <c r="EI122" s="0" t="s">
        <v>951</v>
      </c>
    </row>
    <row customHeight="1" ht="10.5">
      <c r="DR123" s="0" t="s">
        <v>18</v>
      </c>
      <c r="DW123" s="0">
        <v>31303342</v>
      </c>
      <c r="DX123" s="0" t="s">
        <v>1364</v>
      </c>
      <c r="DY123" s="0" t="s">
        <v>1365</v>
      </c>
      <c r="DZ123" s="0" t="s">
        <v>954</v>
      </c>
      <c r="EA123" s="0" t="s">
        <v>1366</v>
      </c>
      <c r="EB123" s="485">
        <v>43342</v>
      </c>
      <c r="EF123" s="0" t="s">
        <v>888</v>
      </c>
      <c r="EG123" s="0" t="s">
        <v>950</v>
      </c>
      <c r="EI123" s="0" t="s">
        <v>951</v>
      </c>
    </row>
    <row customHeight="1" ht="10.5">
      <c r="DR124" s="0" t="s">
        <v>18</v>
      </c>
      <c r="DW124" s="0">
        <v>28494936</v>
      </c>
      <c r="DX124" s="0" t="s">
        <v>1367</v>
      </c>
      <c r="DY124" s="0" t="s">
        <v>1368</v>
      </c>
      <c r="DZ124" s="0" t="s">
        <v>1369</v>
      </c>
      <c r="EA124" s="0" t="s">
        <v>1370</v>
      </c>
      <c r="EB124" s="485">
        <v>40281</v>
      </c>
      <c r="EF124" s="0" t="s">
        <v>888</v>
      </c>
      <c r="EG124" s="0" t="s">
        <v>950</v>
      </c>
      <c r="EI124" s="0" t="s">
        <v>951</v>
      </c>
    </row>
    <row customHeight="1" ht="10.5">
      <c r="DR125" s="0" t="s">
        <v>18</v>
      </c>
      <c r="DW125" s="0">
        <v>26406211</v>
      </c>
      <c r="DX125" s="0" t="s">
        <v>1371</v>
      </c>
      <c r="DY125" s="0" t="s">
        <v>1372</v>
      </c>
      <c r="DZ125" s="0" t="s">
        <v>1373</v>
      </c>
      <c r="EA125" s="0" t="s">
        <v>1374</v>
      </c>
      <c r="EF125" s="0" t="s">
        <v>882</v>
      </c>
      <c r="EG125" s="0" t="s">
        <v>956</v>
      </c>
      <c r="EI125" s="0" t="s">
        <v>951</v>
      </c>
    </row>
    <row customHeight="1" ht="10.5">
      <c r="DR126" s="0" t="s">
        <v>18</v>
      </c>
      <c r="DW126" s="0">
        <v>26502786</v>
      </c>
      <c r="DX126" s="0" t="s">
        <v>1375</v>
      </c>
      <c r="DY126" s="0" t="s">
        <v>1376</v>
      </c>
      <c r="DZ126" s="0" t="s">
        <v>1373</v>
      </c>
      <c r="EA126" s="0" t="s">
        <v>1377</v>
      </c>
      <c r="EF126" s="0" t="s">
        <v>876</v>
      </c>
      <c r="EG126" s="0" t="s">
        <v>996</v>
      </c>
      <c r="EI126" s="0" t="s">
        <v>951</v>
      </c>
    </row>
    <row customHeight="1" ht="10.5">
      <c r="DR127" s="0" t="s">
        <v>18</v>
      </c>
      <c r="DW127" s="0">
        <v>26502786</v>
      </c>
      <c r="DX127" s="0" t="s">
        <v>1375</v>
      </c>
      <c r="DY127" s="0" t="s">
        <v>1376</v>
      </c>
      <c r="DZ127" s="0" t="s">
        <v>1373</v>
      </c>
      <c r="EA127" s="0" t="s">
        <v>1377</v>
      </c>
      <c r="EF127" s="0" t="s">
        <v>882</v>
      </c>
      <c r="EG127" s="0" t="s">
        <v>956</v>
      </c>
      <c r="EI127" s="0" t="s">
        <v>951</v>
      </c>
    </row>
    <row customHeight="1" ht="10.5">
      <c r="DR128" s="0" t="s">
        <v>18</v>
      </c>
      <c r="DW128" s="0">
        <v>31280159</v>
      </c>
      <c r="DX128" s="0" t="s">
        <v>1378</v>
      </c>
      <c r="DY128" s="0" t="s">
        <v>1379</v>
      </c>
      <c r="DZ128" s="0" t="s">
        <v>1175</v>
      </c>
      <c r="EA128" s="0" t="s">
        <v>1380</v>
      </c>
      <c r="EB128" s="485">
        <v>39062</v>
      </c>
      <c r="EF128" s="0" t="s">
        <v>888</v>
      </c>
      <c r="EG128" s="0" t="s">
        <v>950</v>
      </c>
      <c r="EI128" s="0" t="s">
        <v>951</v>
      </c>
    </row>
    <row customHeight="1" ht="10.5">
      <c r="DR129" s="0" t="s">
        <v>18</v>
      </c>
      <c r="DW129" s="0">
        <v>31341252</v>
      </c>
      <c r="DX129" s="0" t="s">
        <v>1381</v>
      </c>
      <c r="DY129" s="0" t="s">
        <v>1382</v>
      </c>
      <c r="DZ129" s="0" t="s">
        <v>982</v>
      </c>
      <c r="EA129" s="0" t="s">
        <v>1383</v>
      </c>
      <c r="EB129" s="485">
        <v>41417</v>
      </c>
      <c r="EF129" s="0" t="s">
        <v>880</v>
      </c>
      <c r="EG129" s="0" t="s">
        <v>978</v>
      </c>
      <c r="EI129" s="0" t="s">
        <v>951</v>
      </c>
    </row>
    <row customHeight="1" ht="10.5">
      <c r="DR130" s="0" t="s">
        <v>18</v>
      </c>
      <c r="DW130" s="0">
        <v>31081205</v>
      </c>
      <c r="DX130" s="0" t="s">
        <v>1384</v>
      </c>
      <c r="DY130" s="0" t="s">
        <v>1385</v>
      </c>
      <c r="DZ130" s="0" t="s">
        <v>1386</v>
      </c>
      <c r="EA130" s="0" t="s">
        <v>1387</v>
      </c>
      <c r="EF130" s="0" t="s">
        <v>888</v>
      </c>
      <c r="EG130" s="0" t="s">
        <v>950</v>
      </c>
      <c r="EI130" s="0" t="s">
        <v>951</v>
      </c>
    </row>
    <row customHeight="1" ht="10.5">
      <c r="DR131" s="0" t="s">
        <v>18</v>
      </c>
      <c r="DW131" s="0">
        <v>31468814</v>
      </c>
      <c r="DX131" s="0" t="s">
        <v>1388</v>
      </c>
      <c r="DY131" s="0" t="s">
        <v>1389</v>
      </c>
      <c r="DZ131" s="0" t="s">
        <v>1295</v>
      </c>
      <c r="EA131" s="0" t="s">
        <v>1390</v>
      </c>
      <c r="EF131" s="0" t="s">
        <v>882</v>
      </c>
      <c r="EG131" s="0" t="s">
        <v>956</v>
      </c>
      <c r="EI131" s="0" t="s">
        <v>951</v>
      </c>
    </row>
    <row customHeight="1" ht="10.5">
      <c r="DR132" s="0" t="s">
        <v>18</v>
      </c>
      <c r="DW132" s="0">
        <v>26357928</v>
      </c>
      <c r="DX132" s="0" t="s">
        <v>1391</v>
      </c>
      <c r="DY132" s="0" t="s">
        <v>1392</v>
      </c>
      <c r="DZ132" s="0" t="s">
        <v>1393</v>
      </c>
      <c r="EA132" s="0" t="s">
        <v>1394</v>
      </c>
      <c r="EB132" s="485">
        <v>38287</v>
      </c>
      <c r="EF132" s="0" t="s">
        <v>888</v>
      </c>
      <c r="EG132" s="0" t="s">
        <v>950</v>
      </c>
      <c r="EI132" s="0" t="s">
        <v>951</v>
      </c>
    </row>
    <row customHeight="1" ht="10.5">
      <c r="DR133" s="0" t="s">
        <v>18</v>
      </c>
      <c r="DW133" s="0">
        <v>31536236</v>
      </c>
      <c r="DX133" s="0" t="s">
        <v>1395</v>
      </c>
      <c r="DY133" s="0" t="s">
        <v>1396</v>
      </c>
      <c r="DZ133" s="0" t="s">
        <v>1006</v>
      </c>
      <c r="EA133" s="0" t="s">
        <v>1397</v>
      </c>
      <c r="EB133" s="485">
        <v>44308</v>
      </c>
      <c r="EF133" s="0" t="s">
        <v>888</v>
      </c>
      <c r="EG133" s="0" t="s">
        <v>950</v>
      </c>
      <c r="EI133" s="0" t="s">
        <v>951</v>
      </c>
    </row>
    <row customHeight="1" ht="10.5">
      <c r="DR134" s="0" t="s">
        <v>18</v>
      </c>
      <c r="DW134" s="0">
        <v>31229273</v>
      </c>
      <c r="DX134" s="0" t="s">
        <v>1398</v>
      </c>
      <c r="DY134" s="0" t="s">
        <v>1399</v>
      </c>
      <c r="DZ134" s="0" t="s">
        <v>1002</v>
      </c>
      <c r="EA134" s="0" t="s">
        <v>1400</v>
      </c>
      <c r="EB134" s="485">
        <v>43115</v>
      </c>
      <c r="EF134" s="0" t="s">
        <v>880</v>
      </c>
      <c r="EG134" s="0" t="s">
        <v>978</v>
      </c>
      <c r="EI134" s="0" t="s">
        <v>1401</v>
      </c>
    </row>
    <row customHeight="1" ht="10.5">
      <c r="DR135" s="0" t="s">
        <v>18</v>
      </c>
      <c r="DW135" s="0">
        <v>30942515</v>
      </c>
      <c r="DX135" s="0" t="s">
        <v>1402</v>
      </c>
      <c r="DY135" s="0" t="s">
        <v>1403</v>
      </c>
      <c r="DZ135" s="0" t="s">
        <v>1404</v>
      </c>
      <c r="EA135" s="0" t="s">
        <v>1405</v>
      </c>
      <c r="EF135" s="0" t="s">
        <v>888</v>
      </c>
      <c r="EG135" s="0" t="s">
        <v>950</v>
      </c>
      <c r="EI135" s="0" t="s">
        <v>951</v>
      </c>
    </row>
    <row customHeight="1" ht="10.5">
      <c r="DR136" s="0" t="s">
        <v>18</v>
      </c>
      <c r="DW136" s="0">
        <v>26497668</v>
      </c>
      <c r="DX136" s="0" t="s">
        <v>1406</v>
      </c>
      <c r="DY136" s="0" t="s">
        <v>1407</v>
      </c>
      <c r="DZ136" s="0" t="s">
        <v>1408</v>
      </c>
      <c r="EA136" s="0" t="s">
        <v>1409</v>
      </c>
      <c r="EB136" s="485">
        <v>39995</v>
      </c>
      <c r="EF136" s="0" t="s">
        <v>882</v>
      </c>
      <c r="EG136" s="0" t="s">
        <v>956</v>
      </c>
      <c r="EI136" s="0" t="s">
        <v>951</v>
      </c>
    </row>
    <row customHeight="1" ht="10.5">
      <c r="DR137" s="0" t="s">
        <v>18</v>
      </c>
      <c r="DW137" s="0">
        <v>27805201</v>
      </c>
      <c r="DX137" s="0" t="s">
        <v>1410</v>
      </c>
      <c r="DY137" s="0" t="s">
        <v>1411</v>
      </c>
      <c r="DZ137" s="0" t="s">
        <v>959</v>
      </c>
      <c r="EA137" s="0" t="s">
        <v>1412</v>
      </c>
      <c r="EB137" s="485">
        <v>41129</v>
      </c>
      <c r="EF137" s="0" t="s">
        <v>882</v>
      </c>
      <c r="EG137" s="0" t="s">
        <v>956</v>
      </c>
      <c r="EI137" s="0" t="s">
        <v>951</v>
      </c>
    </row>
    <row customHeight="1" ht="10.5">
      <c r="DR138" s="0" t="s">
        <v>18</v>
      </c>
      <c r="DW138" s="0">
        <v>26838088</v>
      </c>
      <c r="DX138" s="0" t="s">
        <v>1413</v>
      </c>
      <c r="DY138" s="0" t="s">
        <v>1414</v>
      </c>
      <c r="DZ138" s="0" t="s">
        <v>1415</v>
      </c>
      <c r="EA138" s="0" t="s">
        <v>1416</v>
      </c>
      <c r="EF138" s="0" t="s">
        <v>888</v>
      </c>
      <c r="EG138" s="0" t="s">
        <v>950</v>
      </c>
      <c r="EI138" s="0" t="s">
        <v>951</v>
      </c>
    </row>
    <row customHeight="1" ht="10.5">
      <c r="DR139" s="0" t="s">
        <v>18</v>
      </c>
      <c r="DW139" s="0">
        <v>31638586</v>
      </c>
      <c r="DX139" s="0" t="s">
        <v>1417</v>
      </c>
      <c r="DY139" s="0" t="s">
        <v>1418</v>
      </c>
      <c r="DZ139" s="0" t="s">
        <v>1006</v>
      </c>
      <c r="EA139" s="0" t="s">
        <v>1419</v>
      </c>
      <c r="EB139" s="485">
        <v>44719</v>
      </c>
      <c r="EF139" s="0" t="s">
        <v>888</v>
      </c>
      <c r="EG139" s="0" t="s">
        <v>950</v>
      </c>
      <c r="EI139" s="0" t="s">
        <v>951</v>
      </c>
    </row>
    <row customHeight="1" ht="10.5">
      <c r="DR140" s="0" t="s">
        <v>18</v>
      </c>
      <c r="DW140" s="0">
        <v>28791649</v>
      </c>
      <c r="DX140" s="0" t="s">
        <v>1420</v>
      </c>
      <c r="DY140" s="0" t="s">
        <v>1421</v>
      </c>
      <c r="DZ140" s="0" t="s">
        <v>1042</v>
      </c>
      <c r="EA140" s="0" t="s">
        <v>1422</v>
      </c>
      <c r="EB140" s="485">
        <v>36536</v>
      </c>
      <c r="EF140" s="0" t="s">
        <v>880</v>
      </c>
      <c r="EG140" s="0" t="s">
        <v>978</v>
      </c>
      <c r="EI140" s="0" t="s">
        <v>951</v>
      </c>
    </row>
    <row customHeight="1" ht="10.5">
      <c r="DR141" s="0" t="s">
        <v>18</v>
      </c>
      <c r="DW141" s="0">
        <v>28791649</v>
      </c>
      <c r="DX141" s="0" t="s">
        <v>1420</v>
      </c>
      <c r="DY141" s="0" t="s">
        <v>1421</v>
      </c>
      <c r="DZ141" s="0" t="s">
        <v>1042</v>
      </c>
      <c r="EA141" s="0" t="s">
        <v>1422</v>
      </c>
      <c r="EB141" s="485">
        <v>36536</v>
      </c>
      <c r="EF141" s="0" t="s">
        <v>883</v>
      </c>
      <c r="EG141" s="0" t="s">
        <v>1423</v>
      </c>
      <c r="EI141" s="0" t="s">
        <v>951</v>
      </c>
    </row>
    <row customHeight="1" ht="10.5">
      <c r="DR142" s="0" t="s">
        <v>18</v>
      </c>
      <c r="DW142" s="0">
        <v>31345956</v>
      </c>
      <c r="DX142" s="0" t="s">
        <v>1424</v>
      </c>
      <c r="DY142" s="0" t="s">
        <v>1425</v>
      </c>
      <c r="DZ142" s="0" t="s">
        <v>1233</v>
      </c>
      <c r="EA142" s="0" t="s">
        <v>1426</v>
      </c>
      <c r="EF142" s="0" t="s">
        <v>888</v>
      </c>
      <c r="EG142" s="0" t="s">
        <v>950</v>
      </c>
      <c r="EI142" s="0" t="s">
        <v>951</v>
      </c>
    </row>
    <row customHeight="1" ht="10.5">
      <c r="DR143" s="0" t="s">
        <v>18</v>
      </c>
      <c r="DW143" s="0">
        <v>31413316</v>
      </c>
      <c r="DX143" s="0" t="s">
        <v>1427</v>
      </c>
      <c r="DY143" s="0" t="s">
        <v>1428</v>
      </c>
      <c r="DZ143" s="0" t="s">
        <v>1349</v>
      </c>
      <c r="EA143" s="0" t="s">
        <v>1429</v>
      </c>
      <c r="EB143" s="485">
        <v>41239</v>
      </c>
      <c r="EF143" s="0" t="s">
        <v>49</v>
      </c>
      <c r="EG143" s="0" t="s">
        <v>1028</v>
      </c>
      <c r="EI143" s="0" t="s">
        <v>951</v>
      </c>
    </row>
    <row customHeight="1" ht="10.5">
      <c r="DR144" s="0" t="s">
        <v>18</v>
      </c>
      <c r="DW144" s="0">
        <v>31257775</v>
      </c>
      <c r="DX144" s="0" t="s">
        <v>1430</v>
      </c>
      <c r="DY144" s="0" t="s">
        <v>1431</v>
      </c>
      <c r="DZ144" s="0" t="s">
        <v>1309</v>
      </c>
      <c r="EA144" s="0" t="s">
        <v>1432</v>
      </c>
      <c r="EF144" s="0" t="s">
        <v>888</v>
      </c>
      <c r="EG144" s="0" t="s">
        <v>950</v>
      </c>
      <c r="EI144" s="0" t="s">
        <v>951</v>
      </c>
    </row>
    <row customHeight="1" ht="10.5">
      <c r="DR145" s="0" t="s">
        <v>18</v>
      </c>
      <c r="DW145" s="0">
        <v>26801410</v>
      </c>
      <c r="DX145" s="0" t="s">
        <v>1433</v>
      </c>
      <c r="DY145" s="0" t="s">
        <v>1434</v>
      </c>
      <c r="DZ145" s="0" t="s">
        <v>1229</v>
      </c>
      <c r="EA145" s="0" t="s">
        <v>1435</v>
      </c>
      <c r="EF145" s="0" t="s">
        <v>882</v>
      </c>
      <c r="EG145" s="0" t="s">
        <v>956</v>
      </c>
      <c r="EI145" s="0" t="s">
        <v>951</v>
      </c>
    </row>
    <row customHeight="1" ht="10.5">
      <c r="DR146" s="0" t="s">
        <v>18</v>
      </c>
      <c r="DW146" s="0">
        <v>31413323</v>
      </c>
      <c r="DX146" s="0" t="s">
        <v>1436</v>
      </c>
      <c r="DY146" s="0" t="s">
        <v>1437</v>
      </c>
      <c r="DZ146" s="0" t="s">
        <v>959</v>
      </c>
      <c r="EA146" s="0" t="s">
        <v>1438</v>
      </c>
      <c r="EB146" s="485">
        <v>43014</v>
      </c>
      <c r="EF146" s="0" t="s">
        <v>49</v>
      </c>
      <c r="EG146" s="0" t="s">
        <v>1028</v>
      </c>
      <c r="EI146" s="0" t="s">
        <v>951</v>
      </c>
    </row>
    <row customHeight="1" ht="10.5">
      <c r="DR147" s="0" t="s">
        <v>18</v>
      </c>
      <c r="DW147" s="0">
        <v>31304544</v>
      </c>
      <c r="DX147" s="0" t="s">
        <v>1439</v>
      </c>
      <c r="DY147" s="0" t="s">
        <v>1440</v>
      </c>
      <c r="DZ147" s="0" t="s">
        <v>1441</v>
      </c>
      <c r="EA147" s="0" t="s">
        <v>1442</v>
      </c>
      <c r="EF147" s="0" t="s">
        <v>882</v>
      </c>
      <c r="EG147" s="0" t="s">
        <v>956</v>
      </c>
      <c r="EI147" s="0" t="s">
        <v>951</v>
      </c>
    </row>
    <row customHeight="1" ht="10.5">
      <c r="DR148" s="0" t="s">
        <v>18</v>
      </c>
      <c r="DW148" s="0">
        <v>26357647</v>
      </c>
      <c r="DX148" s="0" t="s">
        <v>1443</v>
      </c>
      <c r="DY148" s="0" t="s">
        <v>1444</v>
      </c>
      <c r="DZ148" s="0" t="s">
        <v>1445</v>
      </c>
      <c r="EA148" s="0" t="s">
        <v>1446</v>
      </c>
      <c r="EF148" s="0" t="s">
        <v>888</v>
      </c>
      <c r="EG148" s="0" t="s">
        <v>950</v>
      </c>
      <c r="EI148" s="0" t="s">
        <v>951</v>
      </c>
    </row>
    <row customHeight="1" ht="10.5">
      <c r="DR149" s="0" t="s">
        <v>18</v>
      </c>
      <c r="DW149" s="0">
        <v>26357705</v>
      </c>
      <c r="DX149" s="0" t="s">
        <v>1443</v>
      </c>
      <c r="DY149" s="0" t="s">
        <v>1447</v>
      </c>
      <c r="DZ149" s="0" t="s">
        <v>1240</v>
      </c>
      <c r="EA149" s="0" t="s">
        <v>1448</v>
      </c>
      <c r="EF149" s="0" t="s">
        <v>880</v>
      </c>
      <c r="EG149" s="0" t="s">
        <v>978</v>
      </c>
      <c r="EI149" s="0" t="s">
        <v>951</v>
      </c>
    </row>
    <row customHeight="1" ht="10.5">
      <c r="DR150" s="0" t="s">
        <v>18</v>
      </c>
      <c r="DW150" s="0">
        <v>26549292</v>
      </c>
      <c r="DX150" s="0" t="s">
        <v>1449</v>
      </c>
      <c r="DY150" s="0" t="s">
        <v>1450</v>
      </c>
      <c r="DZ150" s="0" t="s">
        <v>1014</v>
      </c>
      <c r="EA150" s="0" t="s">
        <v>1451</v>
      </c>
      <c r="EB150" s="485">
        <v>34156</v>
      </c>
      <c r="EF150" s="0" t="s">
        <v>49</v>
      </c>
      <c r="EG150" s="0" t="s">
        <v>1028</v>
      </c>
      <c r="EI150" s="0" t="s">
        <v>951</v>
      </c>
    </row>
    <row customHeight="1" ht="10.5">
      <c r="DR151" s="0" t="s">
        <v>18</v>
      </c>
      <c r="DW151" s="0">
        <v>31413001</v>
      </c>
      <c r="DX151" s="0" t="s">
        <v>1452</v>
      </c>
      <c r="DY151" s="0" t="s">
        <v>1453</v>
      </c>
      <c r="DZ151" s="0" t="s">
        <v>1441</v>
      </c>
      <c r="EA151" s="0" t="s">
        <v>1454</v>
      </c>
      <c r="EF151" s="0" t="s">
        <v>882</v>
      </c>
      <c r="EG151" s="0" t="s">
        <v>956</v>
      </c>
      <c r="EI151" s="0" t="s">
        <v>951</v>
      </c>
    </row>
    <row customHeight="1" ht="10.5">
      <c r="DR152" s="0" t="s">
        <v>18</v>
      </c>
      <c r="DW152" s="0">
        <v>28943648</v>
      </c>
      <c r="DX152" s="0" t="s">
        <v>1455</v>
      </c>
      <c r="DY152" s="0" t="s">
        <v>1456</v>
      </c>
      <c r="DZ152" s="0" t="s">
        <v>1457</v>
      </c>
      <c r="EA152" s="0" t="s">
        <v>1458</v>
      </c>
      <c r="EB152" s="485">
        <v>42088</v>
      </c>
      <c r="EF152" s="0" t="s">
        <v>882</v>
      </c>
      <c r="EG152" s="0" t="s">
        <v>956</v>
      </c>
      <c r="EI152" s="0" t="s">
        <v>951</v>
      </c>
    </row>
    <row customHeight="1" ht="10.5">
      <c r="DR153" s="0" t="s">
        <v>18</v>
      </c>
      <c r="DW153" s="0">
        <v>31577754</v>
      </c>
      <c r="DX153" s="0" t="s">
        <v>1459</v>
      </c>
      <c r="DY153" s="0" t="s">
        <v>1460</v>
      </c>
      <c r="DZ153" s="0" t="s">
        <v>1461</v>
      </c>
      <c r="EA153" s="0" t="s">
        <v>1462</v>
      </c>
      <c r="EB153" s="485">
        <v>43888</v>
      </c>
      <c r="EF153" s="0" t="s">
        <v>882</v>
      </c>
      <c r="EG153" s="0" t="s">
        <v>956</v>
      </c>
      <c r="EI153" s="0" t="s">
        <v>951</v>
      </c>
    </row>
    <row customHeight="1" ht="10.5">
      <c r="DR154" s="0" t="s">
        <v>18</v>
      </c>
      <c r="DW154" s="0">
        <v>26319897</v>
      </c>
      <c r="DX154" s="0" t="s">
        <v>1463</v>
      </c>
      <c r="DY154" s="0" t="s">
        <v>1464</v>
      </c>
      <c r="DZ154" s="0" t="s">
        <v>1465</v>
      </c>
      <c r="EA154" s="0" t="s">
        <v>1466</v>
      </c>
      <c r="EF154" s="0" t="s">
        <v>882</v>
      </c>
      <c r="EG154" s="0" t="s">
        <v>956</v>
      </c>
      <c r="EI154" s="0" t="s">
        <v>951</v>
      </c>
    </row>
    <row customHeight="1" ht="10.5">
      <c r="DR155" s="0" t="s">
        <v>18</v>
      </c>
      <c r="DW155" s="0">
        <v>31581375</v>
      </c>
      <c r="DX155" s="0" t="s">
        <v>1467</v>
      </c>
      <c r="DY155" s="0" t="s">
        <v>1468</v>
      </c>
      <c r="DZ155" s="0" t="s">
        <v>1208</v>
      </c>
      <c r="EA155" s="0" t="s">
        <v>1469</v>
      </c>
      <c r="EF155" s="0" t="s">
        <v>880</v>
      </c>
      <c r="EG155" s="0" t="s">
        <v>978</v>
      </c>
      <c r="EI155" s="0" t="s">
        <v>951</v>
      </c>
    </row>
    <row customHeight="1" ht="10.5">
      <c r="DR156" s="0" t="s">
        <v>18</v>
      </c>
      <c r="DW156" s="0">
        <v>26808124</v>
      </c>
      <c r="DX156" s="0" t="s">
        <v>1470</v>
      </c>
      <c r="DY156" s="0" t="s">
        <v>1471</v>
      </c>
      <c r="DZ156" s="0" t="s">
        <v>1034</v>
      </c>
      <c r="EA156" s="0" t="s">
        <v>1472</v>
      </c>
      <c r="EF156" s="0" t="s">
        <v>888</v>
      </c>
      <c r="EG156" s="0" t="s">
        <v>950</v>
      </c>
      <c r="EI156" s="0" t="s">
        <v>951</v>
      </c>
    </row>
    <row customHeight="1" ht="10.5">
      <c r="DR157" s="0" t="s">
        <v>18</v>
      </c>
      <c r="DW157" s="0">
        <v>26808124</v>
      </c>
      <c r="DX157" s="0" t="s">
        <v>1470</v>
      </c>
      <c r="DY157" s="0" t="s">
        <v>1471</v>
      </c>
      <c r="DZ157" s="0" t="s">
        <v>1034</v>
      </c>
      <c r="EA157" s="0" t="s">
        <v>1472</v>
      </c>
      <c r="EF157" s="0" t="s">
        <v>882</v>
      </c>
      <c r="EG157" s="0" t="s">
        <v>956</v>
      </c>
      <c r="EI157" s="0" t="s">
        <v>951</v>
      </c>
    </row>
    <row customHeight="1" ht="10.5">
      <c r="DR158" s="0" t="s">
        <v>18</v>
      </c>
      <c r="DW158" s="0">
        <v>27618587</v>
      </c>
      <c r="DX158" s="0" t="s">
        <v>1473</v>
      </c>
      <c r="DY158" s="0" t="s">
        <v>1474</v>
      </c>
      <c r="DZ158" s="0" t="s">
        <v>1349</v>
      </c>
      <c r="EA158" s="0" t="s">
        <v>1475</v>
      </c>
      <c r="EF158" s="0" t="s">
        <v>888</v>
      </c>
      <c r="EG158" s="0" t="s">
        <v>950</v>
      </c>
      <c r="EI158" s="0" t="s">
        <v>951</v>
      </c>
    </row>
    <row customHeight="1" ht="10.5">
      <c r="DR159" s="0" t="s">
        <v>18</v>
      </c>
      <c r="DW159" s="0">
        <v>28489852</v>
      </c>
      <c r="DX159" s="0" t="s">
        <v>1476</v>
      </c>
      <c r="DY159" s="0" t="s">
        <v>1477</v>
      </c>
      <c r="DZ159" s="0" t="s">
        <v>1204</v>
      </c>
      <c r="EA159" s="0" t="s">
        <v>1478</v>
      </c>
      <c r="EB159" s="485">
        <v>40784</v>
      </c>
      <c r="EF159" s="0" t="s">
        <v>882</v>
      </c>
      <c r="EG159" s="0" t="s">
        <v>956</v>
      </c>
      <c r="EI159" s="0" t="s">
        <v>951</v>
      </c>
    </row>
    <row customHeight="1" ht="10.5">
      <c r="DR160" s="0" t="s">
        <v>18</v>
      </c>
      <c r="DW160" s="0">
        <v>30358487</v>
      </c>
      <c r="DX160" s="0" t="s">
        <v>1479</v>
      </c>
      <c r="DY160" s="0" t="s">
        <v>1480</v>
      </c>
      <c r="DZ160" s="0" t="s">
        <v>1010</v>
      </c>
      <c r="EA160" s="0" t="s">
        <v>1481</v>
      </c>
      <c r="EB160" s="485">
        <v>39212</v>
      </c>
      <c r="EF160" s="0" t="s">
        <v>880</v>
      </c>
      <c r="EG160" s="0" t="s">
        <v>978</v>
      </c>
      <c r="EI160" s="0" t="s">
        <v>951</v>
      </c>
    </row>
    <row customHeight="1" ht="10.5">
      <c r="DR161" s="0" t="s">
        <v>18</v>
      </c>
      <c r="DW161" s="0">
        <v>27197884</v>
      </c>
      <c r="DX161" s="0" t="s">
        <v>1482</v>
      </c>
      <c r="DY161" s="0" t="s">
        <v>1483</v>
      </c>
      <c r="DZ161" s="0" t="s">
        <v>1104</v>
      </c>
      <c r="EA161" s="0" t="s">
        <v>1484</v>
      </c>
      <c r="EB161" s="485">
        <v>40294</v>
      </c>
      <c r="EF161" s="0" t="s">
        <v>888</v>
      </c>
      <c r="EG161" s="0" t="s">
        <v>950</v>
      </c>
      <c r="EI161" s="0" t="s">
        <v>951</v>
      </c>
    </row>
    <row customHeight="1" ht="10.5">
      <c r="DR162" s="0" t="s">
        <v>18</v>
      </c>
      <c r="DW162" s="0">
        <v>26639014</v>
      </c>
      <c r="DX162" s="0" t="s">
        <v>1485</v>
      </c>
      <c r="DY162" s="0" t="s">
        <v>1486</v>
      </c>
      <c r="DZ162" s="0" t="s">
        <v>1135</v>
      </c>
      <c r="EA162" s="0" t="s">
        <v>1487</v>
      </c>
      <c r="EF162" s="0" t="s">
        <v>888</v>
      </c>
      <c r="EG162" s="0" t="s">
        <v>950</v>
      </c>
      <c r="EI162" s="0" t="s">
        <v>951</v>
      </c>
    </row>
    <row customHeight="1" ht="10.5">
      <c r="DR163" s="0" t="s">
        <v>18</v>
      </c>
      <c r="DW163" s="0">
        <v>30901463</v>
      </c>
      <c r="DX163" s="0" t="s">
        <v>1488</v>
      </c>
      <c r="DY163" s="0" t="s">
        <v>1489</v>
      </c>
      <c r="DZ163" s="0" t="s">
        <v>1490</v>
      </c>
      <c r="EA163" s="0" t="s">
        <v>1491</v>
      </c>
      <c r="EF163" s="0" t="s">
        <v>882</v>
      </c>
      <c r="EG163" s="0" t="s">
        <v>956</v>
      </c>
      <c r="EI163" s="0" t="s">
        <v>951</v>
      </c>
    </row>
    <row customHeight="1" ht="10.5">
      <c r="DR164" s="0" t="s">
        <v>18</v>
      </c>
      <c r="DW164" s="0">
        <v>28054636</v>
      </c>
      <c r="DX164" s="0" t="s">
        <v>1492</v>
      </c>
      <c r="DY164" s="0" t="s">
        <v>1493</v>
      </c>
      <c r="DZ164" s="0" t="s">
        <v>1018</v>
      </c>
      <c r="EA164" s="0" t="s">
        <v>1494</v>
      </c>
      <c r="EB164" s="485">
        <v>40858</v>
      </c>
      <c r="EF164" s="0" t="s">
        <v>888</v>
      </c>
      <c r="EG164" s="0" t="s">
        <v>950</v>
      </c>
      <c r="EI164" s="0" t="s">
        <v>951</v>
      </c>
    </row>
    <row customHeight="1" ht="10.5">
      <c r="DR165" s="0" t="s">
        <v>18</v>
      </c>
      <c r="DW165" s="0">
        <v>31327477</v>
      </c>
      <c r="DX165" s="0" t="s">
        <v>1495</v>
      </c>
      <c r="DY165" s="0" t="s">
        <v>1496</v>
      </c>
      <c r="DZ165" s="0" t="s">
        <v>1457</v>
      </c>
      <c r="EA165" s="0" t="s">
        <v>1497</v>
      </c>
      <c r="EB165" s="485">
        <v>43662</v>
      </c>
      <c r="EF165" s="0" t="s">
        <v>882</v>
      </c>
      <c r="EG165" s="0" t="s">
        <v>956</v>
      </c>
      <c r="EI165" s="0" t="s">
        <v>951</v>
      </c>
    </row>
    <row customHeight="1" ht="10.5">
      <c r="DR166" s="0" t="s">
        <v>18</v>
      </c>
      <c r="DW166" s="0">
        <v>26640602</v>
      </c>
      <c r="DX166" s="0" t="s">
        <v>1498</v>
      </c>
      <c r="DY166" s="0" t="s">
        <v>1499</v>
      </c>
      <c r="DZ166" s="0" t="s">
        <v>1500</v>
      </c>
      <c r="EA166" s="0" t="s">
        <v>1501</v>
      </c>
      <c r="EF166" s="0" t="s">
        <v>888</v>
      </c>
      <c r="EG166" s="0" t="s">
        <v>950</v>
      </c>
      <c r="EI166" s="0" t="s">
        <v>951</v>
      </c>
    </row>
    <row customHeight="1" ht="10.5">
      <c r="DR167" s="0" t="s">
        <v>18</v>
      </c>
      <c r="DW167" s="0">
        <v>26505054</v>
      </c>
      <c r="DX167" s="0" t="s">
        <v>1502</v>
      </c>
      <c r="DY167" s="0" t="s">
        <v>1503</v>
      </c>
      <c r="DZ167" s="0" t="s">
        <v>1233</v>
      </c>
      <c r="EA167" s="0" t="s">
        <v>1504</v>
      </c>
      <c r="EF167" s="0" t="s">
        <v>888</v>
      </c>
      <c r="EG167" s="0" t="s">
        <v>950</v>
      </c>
      <c r="EI167" s="0" t="s">
        <v>951</v>
      </c>
    </row>
    <row customHeight="1" ht="10.5">
      <c r="DR168" s="0" t="s">
        <v>18</v>
      </c>
      <c r="DW168" s="0">
        <v>28821278</v>
      </c>
      <c r="DX168" s="0" t="s">
        <v>1505</v>
      </c>
      <c r="DY168" s="0" t="s">
        <v>1506</v>
      </c>
      <c r="DZ168" s="0" t="s">
        <v>1208</v>
      </c>
      <c r="EA168" s="0" t="s">
        <v>1507</v>
      </c>
      <c r="EB168" s="485">
        <v>39368</v>
      </c>
      <c r="EF168" s="0" t="s">
        <v>880</v>
      </c>
      <c r="EG168" s="0" t="s">
        <v>978</v>
      </c>
      <c r="EI168" s="0" t="s">
        <v>951</v>
      </c>
    </row>
    <row customHeight="1" ht="10.5">
      <c r="DR169" s="0" t="s">
        <v>18</v>
      </c>
      <c r="DW169" s="0">
        <v>26505050</v>
      </c>
      <c r="DX169" s="0" t="s">
        <v>1508</v>
      </c>
      <c r="DY169" s="0" t="s">
        <v>1509</v>
      </c>
      <c r="DZ169" s="0" t="s">
        <v>1510</v>
      </c>
      <c r="EA169" s="0" t="s">
        <v>1511</v>
      </c>
      <c r="EF169" s="0" t="s">
        <v>888</v>
      </c>
      <c r="EG169" s="0" t="s">
        <v>950</v>
      </c>
      <c r="EI169" s="0" t="s">
        <v>951</v>
      </c>
    </row>
    <row customHeight="1" ht="10.5">
      <c r="DR170" s="0" t="s">
        <v>18</v>
      </c>
      <c r="DW170" s="0">
        <v>31615099</v>
      </c>
      <c r="DX170" s="0" t="s">
        <v>1512</v>
      </c>
      <c r="DY170" s="0" t="s">
        <v>1513</v>
      </c>
      <c r="DZ170" s="0" t="s">
        <v>1445</v>
      </c>
      <c r="EA170" s="0" t="s">
        <v>1514</v>
      </c>
      <c r="EF170" s="0" t="s">
        <v>882</v>
      </c>
      <c r="EG170" s="0" t="s">
        <v>956</v>
      </c>
      <c r="EI170" s="0" t="s">
        <v>951</v>
      </c>
    </row>
    <row customHeight="1" ht="10.5">
      <c r="DR171" s="0" t="s">
        <v>18</v>
      </c>
      <c r="DW171" s="0">
        <v>31612561</v>
      </c>
      <c r="DX171" s="0" t="s">
        <v>1515</v>
      </c>
      <c r="DY171" s="0" t="s">
        <v>1516</v>
      </c>
      <c r="DZ171" s="0" t="s">
        <v>954</v>
      </c>
      <c r="EA171" s="0" t="s">
        <v>1517</v>
      </c>
      <c r="EB171" s="485">
        <v>44434</v>
      </c>
      <c r="EF171" s="0" t="s">
        <v>888</v>
      </c>
      <c r="EG171" s="0" t="s">
        <v>950</v>
      </c>
      <c r="EI171" s="0" t="s">
        <v>951</v>
      </c>
    </row>
    <row customHeight="1" ht="10.5">
      <c r="DR172" s="0" t="s">
        <v>18</v>
      </c>
      <c r="DW172" s="0">
        <v>27666778</v>
      </c>
      <c r="DX172" s="0" t="s">
        <v>1518</v>
      </c>
      <c r="DY172" s="0" t="s">
        <v>1519</v>
      </c>
      <c r="DZ172" s="0" t="s">
        <v>959</v>
      </c>
      <c r="EA172" s="0" t="s">
        <v>1520</v>
      </c>
      <c r="EB172" s="485">
        <v>40469</v>
      </c>
      <c r="EF172" s="0" t="s">
        <v>882</v>
      </c>
      <c r="EG172" s="0" t="s">
        <v>956</v>
      </c>
      <c r="EI172" s="0" t="s">
        <v>951</v>
      </c>
    </row>
    <row customHeight="1" ht="10.5">
      <c r="DR173" s="0" t="s">
        <v>18</v>
      </c>
      <c r="DW173" s="0">
        <v>31327597</v>
      </c>
      <c r="DX173" s="0" t="s">
        <v>1521</v>
      </c>
      <c r="DY173" s="0" t="s">
        <v>1522</v>
      </c>
      <c r="DZ173" s="0" t="s">
        <v>994</v>
      </c>
      <c r="EA173" s="0" t="s">
        <v>1523</v>
      </c>
      <c r="EF173" s="0" t="s">
        <v>888</v>
      </c>
      <c r="EG173" s="0" t="s">
        <v>950</v>
      </c>
      <c r="EI173" s="0" t="s">
        <v>951</v>
      </c>
    </row>
    <row customHeight="1" ht="10.5">
      <c r="DR174" s="0" t="s">
        <v>18</v>
      </c>
      <c r="DW174" s="0">
        <v>26505034</v>
      </c>
      <c r="DX174" s="0" t="s">
        <v>1524</v>
      </c>
      <c r="DY174" s="0" t="s">
        <v>1525</v>
      </c>
      <c r="DZ174" s="0" t="s">
        <v>1010</v>
      </c>
      <c r="EA174" s="0" t="s">
        <v>1526</v>
      </c>
      <c r="EF174" s="0" t="s">
        <v>888</v>
      </c>
      <c r="EG174" s="0" t="s">
        <v>950</v>
      </c>
      <c r="EI174" s="0" t="s">
        <v>951</v>
      </c>
    </row>
    <row customHeight="1" ht="10.5">
      <c r="DR175" s="0" t="s">
        <v>18</v>
      </c>
      <c r="DW175" s="0">
        <v>26505064</v>
      </c>
      <c r="DX175" s="0" t="s">
        <v>1527</v>
      </c>
      <c r="DY175" s="0" t="s">
        <v>1528</v>
      </c>
      <c r="DZ175" s="0" t="s">
        <v>1529</v>
      </c>
      <c r="EA175" s="0" t="s">
        <v>1530</v>
      </c>
      <c r="EF175" s="0" t="s">
        <v>888</v>
      </c>
      <c r="EG175" s="0" t="s">
        <v>950</v>
      </c>
      <c r="EI175" s="0" t="s">
        <v>951</v>
      </c>
    </row>
    <row customHeight="1" ht="10.5">
      <c r="DR176" s="0" t="s">
        <v>18</v>
      </c>
      <c r="DW176" s="0">
        <v>26504862</v>
      </c>
      <c r="DX176" s="0" t="s">
        <v>1531</v>
      </c>
      <c r="DY176" s="0" t="s">
        <v>1532</v>
      </c>
      <c r="DZ176" s="0" t="s">
        <v>1218</v>
      </c>
      <c r="EA176" s="0" t="s">
        <v>1533</v>
      </c>
      <c r="EF176" s="0" t="s">
        <v>888</v>
      </c>
      <c r="EG176" s="0" t="s">
        <v>950</v>
      </c>
      <c r="EI176" s="0" t="s">
        <v>951</v>
      </c>
    </row>
    <row customHeight="1" ht="10.5">
      <c r="DR177" s="0" t="s">
        <v>18</v>
      </c>
      <c r="DW177" s="0">
        <v>28797527</v>
      </c>
      <c r="DX177" s="0" t="s">
        <v>1534</v>
      </c>
      <c r="DY177" s="0" t="s">
        <v>1535</v>
      </c>
      <c r="DZ177" s="0" t="s">
        <v>1536</v>
      </c>
      <c r="EA177" s="0" t="s">
        <v>1537</v>
      </c>
      <c r="EF177" s="0" t="s">
        <v>882</v>
      </c>
      <c r="EG177" s="0" t="s">
        <v>956</v>
      </c>
      <c r="EI177" s="0" t="s">
        <v>951</v>
      </c>
    </row>
    <row customHeight="1" ht="10.5">
      <c r="DR178" s="0" t="s">
        <v>18</v>
      </c>
      <c r="DW178" s="0">
        <v>30893851</v>
      </c>
      <c r="DX178" s="0" t="s">
        <v>1538</v>
      </c>
      <c r="DY178" s="0" t="s">
        <v>1539</v>
      </c>
      <c r="DZ178" s="0" t="s">
        <v>1441</v>
      </c>
      <c r="EA178" s="0" t="s">
        <v>1540</v>
      </c>
      <c r="EF178" s="0" t="s">
        <v>882</v>
      </c>
      <c r="EG178" s="0" t="s">
        <v>956</v>
      </c>
      <c r="EI178" s="0" t="s">
        <v>951</v>
      </c>
    </row>
    <row customHeight="1" ht="10.5">
      <c r="DR179" s="0" t="s">
        <v>18</v>
      </c>
      <c r="DW179" s="0">
        <v>26318884</v>
      </c>
      <c r="DX179" s="0" t="s">
        <v>1541</v>
      </c>
      <c r="DY179" s="0" t="s">
        <v>1542</v>
      </c>
      <c r="DZ179" s="0" t="s">
        <v>1543</v>
      </c>
      <c r="EA179" s="0" t="s">
        <v>1544</v>
      </c>
      <c r="EB179" s="485">
        <v>41327</v>
      </c>
      <c r="EF179" s="0" t="s">
        <v>882</v>
      </c>
      <c r="EG179" s="0" t="s">
        <v>956</v>
      </c>
      <c r="EI179" s="0" t="s">
        <v>951</v>
      </c>
    </row>
    <row customHeight="1" ht="10.5">
      <c r="DR180" s="0" t="s">
        <v>18</v>
      </c>
      <c r="DW180" s="0">
        <v>26318937</v>
      </c>
      <c r="DX180" s="0" t="s">
        <v>1545</v>
      </c>
      <c r="DY180" s="0" t="s">
        <v>1546</v>
      </c>
      <c r="DZ180" s="0" t="s">
        <v>1547</v>
      </c>
      <c r="EA180" s="0" t="s">
        <v>1548</v>
      </c>
      <c r="EF180" s="0" t="s">
        <v>882</v>
      </c>
      <c r="EG180" s="0" t="s">
        <v>956</v>
      </c>
      <c r="EI180" s="0" t="s">
        <v>951</v>
      </c>
    </row>
    <row customHeight="1" ht="10.5">
      <c r="DR181" s="0" t="s">
        <v>18</v>
      </c>
      <c r="DW181" s="0">
        <v>26409916</v>
      </c>
      <c r="DX181" s="0" t="s">
        <v>1549</v>
      </c>
      <c r="DY181" s="0" t="s">
        <v>1550</v>
      </c>
      <c r="DZ181" s="0" t="s">
        <v>1046</v>
      </c>
      <c r="EA181" s="0" t="s">
        <v>1551</v>
      </c>
      <c r="EF181" s="0" t="s">
        <v>881</v>
      </c>
      <c r="EG181" s="0" t="s">
        <v>1552</v>
      </c>
      <c r="EI181" s="0" t="s">
        <v>951</v>
      </c>
    </row>
    <row customHeight="1" ht="10.5">
      <c r="DR182" s="0" t="s">
        <v>18</v>
      </c>
      <c r="DW182" s="0">
        <v>26409916</v>
      </c>
      <c r="DX182" s="0" t="s">
        <v>1549</v>
      </c>
      <c r="DY182" s="0" t="s">
        <v>1550</v>
      </c>
      <c r="DZ182" s="0" t="s">
        <v>1046</v>
      </c>
      <c r="EA182" s="0" t="s">
        <v>1551</v>
      </c>
      <c r="EF182" s="0" t="s">
        <v>880</v>
      </c>
      <c r="EG182" s="0" t="s">
        <v>978</v>
      </c>
      <c r="EI182" s="0" t="s">
        <v>951</v>
      </c>
    </row>
    <row customHeight="1" ht="10.5">
      <c r="DR183" s="0" t="s">
        <v>18</v>
      </c>
      <c r="DW183" s="0">
        <v>28872357</v>
      </c>
      <c r="DX183" s="0" t="s">
        <v>1553</v>
      </c>
      <c r="DY183" s="0" t="s">
        <v>1554</v>
      </c>
      <c r="DZ183" s="0" t="s">
        <v>1555</v>
      </c>
      <c r="EA183" s="0" t="s">
        <v>1556</v>
      </c>
      <c r="EB183" s="485">
        <v>42024</v>
      </c>
      <c r="EF183" s="0" t="s">
        <v>888</v>
      </c>
      <c r="EG183" s="0" t="s">
        <v>950</v>
      </c>
      <c r="EI183" s="0" t="s">
        <v>951</v>
      </c>
    </row>
    <row customHeight="1" ht="10.5">
      <c r="DR184" s="0" t="s">
        <v>18</v>
      </c>
      <c r="DW184" s="0">
        <v>26318851</v>
      </c>
      <c r="DX184" s="0" t="s">
        <v>1557</v>
      </c>
      <c r="DY184" s="0" t="s">
        <v>1558</v>
      </c>
      <c r="DZ184" s="0" t="s">
        <v>1353</v>
      </c>
      <c r="EA184" s="0" t="s">
        <v>1559</v>
      </c>
      <c r="EF184" s="0" t="s">
        <v>882</v>
      </c>
      <c r="EG184" s="0" t="s">
        <v>956</v>
      </c>
      <c r="EI184" s="0" t="s">
        <v>951</v>
      </c>
    </row>
    <row customHeight="1" ht="10.5">
      <c r="DR185" s="0" t="s">
        <v>18</v>
      </c>
      <c r="DW185" s="0">
        <v>26506648</v>
      </c>
      <c r="DX185" s="0" t="s">
        <v>1560</v>
      </c>
      <c r="DY185" s="0" t="s">
        <v>1561</v>
      </c>
      <c r="DZ185" s="0" t="s">
        <v>1046</v>
      </c>
      <c r="EA185" s="0" t="s">
        <v>1562</v>
      </c>
      <c r="EF185" s="0" t="s">
        <v>876</v>
      </c>
      <c r="EG185" s="0" t="s">
        <v>996</v>
      </c>
      <c r="EI185" s="0" t="s">
        <v>951</v>
      </c>
    </row>
    <row customHeight="1" ht="10.5">
      <c r="DR186" s="0" t="s">
        <v>18</v>
      </c>
      <c r="DW186" s="0">
        <v>26506648</v>
      </c>
      <c r="DX186" s="0" t="s">
        <v>1560</v>
      </c>
      <c r="DY186" s="0" t="s">
        <v>1561</v>
      </c>
      <c r="DZ186" s="0" t="s">
        <v>1046</v>
      </c>
      <c r="EA186" s="0" t="s">
        <v>1562</v>
      </c>
      <c r="EF186" s="0" t="s">
        <v>888</v>
      </c>
      <c r="EG186" s="0" t="s">
        <v>950</v>
      </c>
      <c r="EI186" s="0" t="s">
        <v>951</v>
      </c>
    </row>
    <row customHeight="1" ht="10.5">
      <c r="DR187" s="0" t="s">
        <v>18</v>
      </c>
      <c r="DW187" s="0">
        <v>26832761</v>
      </c>
      <c r="DX187" s="0" t="s">
        <v>1563</v>
      </c>
      <c r="DY187" s="0" t="s">
        <v>1564</v>
      </c>
      <c r="DZ187" s="0" t="s">
        <v>1565</v>
      </c>
      <c r="EA187" s="0" t="s">
        <v>1566</v>
      </c>
      <c r="EF187" s="0" t="s">
        <v>888</v>
      </c>
      <c r="EG187" s="0" t="s">
        <v>950</v>
      </c>
      <c r="EI187" s="0" t="s">
        <v>951</v>
      </c>
    </row>
    <row customHeight="1" ht="10.5">
      <c r="DR188" s="0" t="s">
        <v>18</v>
      </c>
      <c r="DW188" s="0">
        <v>27954259</v>
      </c>
      <c r="DX188" s="0" t="s">
        <v>1563</v>
      </c>
      <c r="DY188" s="0" t="s">
        <v>1564</v>
      </c>
      <c r="DZ188" s="0" t="s">
        <v>1567</v>
      </c>
      <c r="EA188" s="0" t="s">
        <v>1566</v>
      </c>
      <c r="EF188" s="0" t="s">
        <v>888</v>
      </c>
      <c r="EG188" s="0" t="s">
        <v>950</v>
      </c>
      <c r="EI188" s="0" t="s">
        <v>951</v>
      </c>
    </row>
    <row customHeight="1" ht="10.5">
      <c r="DR189" s="0" t="s">
        <v>18</v>
      </c>
      <c r="DW189" s="0">
        <v>26445111</v>
      </c>
      <c r="DX189" s="0" t="s">
        <v>1568</v>
      </c>
      <c r="DY189" s="0" t="s">
        <v>1569</v>
      </c>
      <c r="DZ189" s="0" t="s">
        <v>1570</v>
      </c>
      <c r="EA189" s="0" t="s">
        <v>1571</v>
      </c>
      <c r="EB189" s="485">
        <v>37504</v>
      </c>
      <c r="EF189" s="0" t="s">
        <v>881</v>
      </c>
      <c r="EG189" s="0" t="s">
        <v>1552</v>
      </c>
      <c r="EI189" s="0" t="s">
        <v>951</v>
      </c>
    </row>
    <row customHeight="1" ht="10.5">
      <c r="DR190" s="0" t="s">
        <v>18</v>
      </c>
      <c r="DW190" s="0">
        <v>30906887</v>
      </c>
      <c r="DX190" s="0" t="s">
        <v>1572</v>
      </c>
      <c r="DY190" s="0" t="s">
        <v>1141</v>
      </c>
      <c r="DZ190" s="0" t="s">
        <v>1573</v>
      </c>
      <c r="EA190" s="0" t="s">
        <v>1143</v>
      </c>
      <c r="EF190" s="0" t="s">
        <v>882</v>
      </c>
      <c r="EG190" s="0" t="s">
        <v>956</v>
      </c>
      <c r="EI190" s="0" t="s">
        <v>951</v>
      </c>
    </row>
    <row customHeight="1" ht="10.5">
      <c r="DR191" s="0" t="s">
        <v>18</v>
      </c>
      <c r="DW191" s="0">
        <v>30920381</v>
      </c>
      <c r="DX191" s="0" t="s">
        <v>1574</v>
      </c>
      <c r="DY191" s="0" t="s">
        <v>1141</v>
      </c>
      <c r="DZ191" s="0" t="s">
        <v>1575</v>
      </c>
      <c r="EA191" s="0" t="s">
        <v>1143</v>
      </c>
      <c r="EB191" s="485">
        <v>42795</v>
      </c>
      <c r="EF191" s="0" t="s">
        <v>882</v>
      </c>
      <c r="EG191" s="0" t="s">
        <v>956</v>
      </c>
      <c r="EI191" s="0" t="s">
        <v>951</v>
      </c>
    </row>
    <row customHeight="1" ht="10.5">
      <c r="DR192" s="0" t="s">
        <v>18</v>
      </c>
      <c r="DW192" s="0">
        <v>31481499</v>
      </c>
      <c r="DX192" s="0" t="s">
        <v>1576</v>
      </c>
      <c r="DY192" s="0" t="s">
        <v>1577</v>
      </c>
      <c r="DZ192" s="0" t="s">
        <v>1578</v>
      </c>
      <c r="EA192" s="0" t="s">
        <v>1579</v>
      </c>
      <c r="EB192" s="485">
        <v>44256</v>
      </c>
      <c r="EF192" s="0" t="s">
        <v>888</v>
      </c>
      <c r="EG192" s="0" t="s">
        <v>950</v>
      </c>
      <c r="EI192" s="0" t="s">
        <v>951</v>
      </c>
    </row>
    <row customHeight="1" ht="10.5">
      <c r="DR193" s="0" t="s">
        <v>18</v>
      </c>
      <c r="DW193" s="0">
        <v>26436646</v>
      </c>
      <c r="DX193" s="0" t="s">
        <v>1580</v>
      </c>
      <c r="DY193" s="0" t="s">
        <v>1581</v>
      </c>
      <c r="DZ193" s="0" t="s">
        <v>1582</v>
      </c>
      <c r="EA193" s="0" t="s">
        <v>1583</v>
      </c>
      <c r="EF193" s="0" t="s">
        <v>888</v>
      </c>
      <c r="EG193" s="0" t="s">
        <v>950</v>
      </c>
      <c r="EI193" s="0" t="s">
        <v>951</v>
      </c>
    </row>
    <row customHeight="1" ht="10.5">
      <c r="DR194" s="0" t="s">
        <v>18</v>
      </c>
      <c r="DW194" s="0">
        <v>26436646</v>
      </c>
      <c r="DX194" s="0" t="s">
        <v>1580</v>
      </c>
      <c r="DY194" s="0" t="s">
        <v>1581</v>
      </c>
      <c r="DZ194" s="0" t="s">
        <v>1582</v>
      </c>
      <c r="EA194" s="0" t="s">
        <v>1583</v>
      </c>
      <c r="EF194" s="0" t="s">
        <v>49</v>
      </c>
      <c r="EG194" s="0" t="s">
        <v>1028</v>
      </c>
      <c r="EI194" s="0" t="s">
        <v>951</v>
      </c>
    </row>
    <row customHeight="1" ht="10.5">
      <c r="DR195" s="0" t="s">
        <v>18</v>
      </c>
      <c r="DW195" s="0">
        <v>26548363</v>
      </c>
      <c r="DX195" s="0" t="s">
        <v>1584</v>
      </c>
      <c r="DY195" s="0" t="s">
        <v>1585</v>
      </c>
      <c r="DZ195" s="0" t="s">
        <v>1373</v>
      </c>
      <c r="EA195" s="0" t="s">
        <v>1586</v>
      </c>
      <c r="EB195" s="485">
        <v>37474</v>
      </c>
      <c r="EF195" s="0" t="s">
        <v>880</v>
      </c>
      <c r="EG195" s="0" t="s">
        <v>978</v>
      </c>
      <c r="EI195" s="0" t="s">
        <v>951</v>
      </c>
    </row>
    <row customHeight="1" ht="10.5">
      <c r="DR196" s="0" t="s">
        <v>18</v>
      </c>
      <c r="DW196" s="0">
        <v>26357649</v>
      </c>
      <c r="DX196" s="0" t="s">
        <v>1587</v>
      </c>
      <c r="DY196" s="0" t="s">
        <v>1588</v>
      </c>
      <c r="DZ196" s="0" t="s">
        <v>1026</v>
      </c>
      <c r="EA196" s="0" t="s">
        <v>1589</v>
      </c>
      <c r="EF196" s="0" t="s">
        <v>880</v>
      </c>
      <c r="EG196" s="0" t="s">
        <v>978</v>
      </c>
      <c r="EI196" s="0" t="s">
        <v>951</v>
      </c>
    </row>
    <row customHeight="1" ht="10.5">
      <c r="DR197" s="0" t="s">
        <v>18</v>
      </c>
      <c r="DW197" s="0">
        <v>28176875</v>
      </c>
      <c r="DX197" s="0" t="s">
        <v>1590</v>
      </c>
      <c r="DY197" s="0" t="s">
        <v>1591</v>
      </c>
      <c r="DZ197" s="0" t="s">
        <v>1592</v>
      </c>
      <c r="EA197" s="0" t="s">
        <v>1593</v>
      </c>
      <c r="EF197" s="0" t="s">
        <v>880</v>
      </c>
      <c r="EG197" s="0" t="s">
        <v>978</v>
      </c>
      <c r="EI197" s="0" t="s">
        <v>1401</v>
      </c>
    </row>
    <row customHeight="1" ht="10.5">
      <c r="DR198" s="0" t="s">
        <v>18</v>
      </c>
      <c r="DW198" s="0">
        <v>28176875</v>
      </c>
      <c r="DX198" s="0" t="s">
        <v>1590</v>
      </c>
      <c r="DY198" s="0" t="s">
        <v>1591</v>
      </c>
      <c r="DZ198" s="0" t="s">
        <v>1592</v>
      </c>
      <c r="EA198" s="0" t="s">
        <v>1593</v>
      </c>
      <c r="EF198" s="0" t="s">
        <v>880</v>
      </c>
      <c r="EG198" s="0" t="s">
        <v>978</v>
      </c>
      <c r="EI198" s="0" t="s">
        <v>951</v>
      </c>
    </row>
    <row customHeight="1" ht="10.5">
      <c r="DR199" s="0" t="s">
        <v>18</v>
      </c>
      <c r="DW199" s="0">
        <v>26357743</v>
      </c>
      <c r="DX199" s="0" t="s">
        <v>1594</v>
      </c>
      <c r="DY199" s="0" t="s">
        <v>1595</v>
      </c>
      <c r="DZ199" s="0" t="s">
        <v>1596</v>
      </c>
      <c r="EA199" s="0" t="s">
        <v>1597</v>
      </c>
      <c r="EF199" s="0" t="s">
        <v>888</v>
      </c>
      <c r="EG199" s="0" t="s">
        <v>950</v>
      </c>
      <c r="EI199" s="0" t="s">
        <v>951</v>
      </c>
    </row>
    <row customHeight="1" ht="10.5">
      <c r="DR200" s="0" t="s">
        <v>18</v>
      </c>
      <c r="DW200" s="0">
        <v>26506574</v>
      </c>
      <c r="DX200" s="0" t="s">
        <v>1598</v>
      </c>
      <c r="DY200" s="0" t="s">
        <v>1599</v>
      </c>
      <c r="DZ200" s="0" t="s">
        <v>971</v>
      </c>
      <c r="EA200" s="0" t="s">
        <v>1600</v>
      </c>
      <c r="EF200" s="0" t="s">
        <v>888</v>
      </c>
      <c r="EG200" s="0" t="s">
        <v>950</v>
      </c>
      <c r="EI200" s="0" t="s">
        <v>951</v>
      </c>
    </row>
    <row customHeight="1" ht="10.5">
      <c r="DR201" s="0" t="s">
        <v>18</v>
      </c>
      <c r="DW201" s="0">
        <v>26357938</v>
      </c>
      <c r="DX201" s="0" t="s">
        <v>1601</v>
      </c>
      <c r="DY201" s="0" t="s">
        <v>1602</v>
      </c>
      <c r="DZ201" s="0" t="s">
        <v>1010</v>
      </c>
      <c r="EA201" s="0" t="s">
        <v>1603</v>
      </c>
      <c r="EF201" s="0" t="s">
        <v>888</v>
      </c>
      <c r="EG201" s="0" t="s">
        <v>950</v>
      </c>
      <c r="EI201" s="0" t="s">
        <v>951</v>
      </c>
    </row>
    <row customHeight="1" ht="10.5">
      <c r="DR202" s="0" t="s">
        <v>18</v>
      </c>
      <c r="DW202" s="0">
        <v>27980582</v>
      </c>
      <c r="DX202" s="0" t="s">
        <v>1604</v>
      </c>
      <c r="DY202" s="0" t="s">
        <v>1605</v>
      </c>
      <c r="DZ202" s="0" t="s">
        <v>1606</v>
      </c>
      <c r="EA202" s="0" t="s">
        <v>1607</v>
      </c>
      <c r="EB202" s="485">
        <v>40709</v>
      </c>
      <c r="EF202" s="0" t="s">
        <v>881</v>
      </c>
      <c r="EG202" s="0" t="s">
        <v>1552</v>
      </c>
      <c r="EI202" s="0" t="s">
        <v>951</v>
      </c>
    </row>
    <row customHeight="1" ht="10.5">
      <c r="DR203" s="0" t="s">
        <v>18</v>
      </c>
      <c r="DW203" s="0">
        <v>26504759</v>
      </c>
      <c r="DX203" s="0" t="s">
        <v>1608</v>
      </c>
      <c r="DY203" s="0" t="s">
        <v>1569</v>
      </c>
      <c r="DZ203" s="0" t="s">
        <v>1609</v>
      </c>
      <c r="EA203" s="0" t="s">
        <v>1571</v>
      </c>
      <c r="EB203" s="485">
        <v>38415</v>
      </c>
      <c r="EF203" s="0" t="s">
        <v>880</v>
      </c>
      <c r="EG203" s="0" t="s">
        <v>978</v>
      </c>
      <c r="EI203" s="0" t="s">
        <v>951</v>
      </c>
    </row>
    <row customHeight="1" ht="10.5">
      <c r="DR204" s="0" t="s">
        <v>18</v>
      </c>
      <c r="DW204" s="0">
        <v>26504759</v>
      </c>
      <c r="DX204" s="0" t="s">
        <v>1608</v>
      </c>
      <c r="DY204" s="0" t="s">
        <v>1569</v>
      </c>
      <c r="DZ204" s="0" t="s">
        <v>1609</v>
      </c>
      <c r="EA204" s="0" t="s">
        <v>1571</v>
      </c>
      <c r="EB204" s="485">
        <v>38415</v>
      </c>
      <c r="EF204" s="0" t="s">
        <v>49</v>
      </c>
      <c r="EG204" s="0" t="s">
        <v>1028</v>
      </c>
      <c r="EI204" s="0" t="s">
        <v>951</v>
      </c>
    </row>
    <row customHeight="1" ht="10.5">
      <c r="DR205" s="0" t="s">
        <v>18</v>
      </c>
      <c r="DW205" s="0">
        <v>30814121</v>
      </c>
      <c r="DX205" s="0" t="s">
        <v>1610</v>
      </c>
      <c r="DY205" s="0" t="s">
        <v>1611</v>
      </c>
      <c r="DZ205" s="0" t="s">
        <v>1612</v>
      </c>
      <c r="EA205" s="0" t="s">
        <v>1613</v>
      </c>
      <c r="EF205" s="0" t="s">
        <v>888</v>
      </c>
      <c r="EG205" s="0" t="s">
        <v>950</v>
      </c>
      <c r="EI205" s="0" t="s">
        <v>951</v>
      </c>
    </row>
    <row customHeight="1" ht="10.5">
      <c r="DR206" s="0" t="s">
        <v>18</v>
      </c>
      <c r="DW206" s="0">
        <v>26513518</v>
      </c>
      <c r="DX206" s="0" t="s">
        <v>1614</v>
      </c>
      <c r="DY206" s="0" t="s">
        <v>1615</v>
      </c>
      <c r="DZ206" s="0" t="s">
        <v>1616</v>
      </c>
      <c r="EA206" s="0" t="s">
        <v>1617</v>
      </c>
      <c r="EB206" s="485">
        <v>38755</v>
      </c>
      <c r="EF206" s="0" t="s">
        <v>888</v>
      </c>
      <c r="EG206" s="0" t="s">
        <v>950</v>
      </c>
      <c r="EI206" s="0" t="s">
        <v>951</v>
      </c>
    </row>
    <row customHeight="1" ht="10.5">
      <c r="DR207" s="0" t="s">
        <v>18</v>
      </c>
      <c r="DW207" s="0">
        <v>26504685</v>
      </c>
      <c r="DX207" s="0" t="s">
        <v>1618</v>
      </c>
      <c r="DY207" s="0" t="s">
        <v>1619</v>
      </c>
      <c r="DZ207" s="0" t="s">
        <v>1620</v>
      </c>
      <c r="EA207" s="0" t="s">
        <v>1621</v>
      </c>
      <c r="EF207" s="0" t="s">
        <v>887</v>
      </c>
      <c r="EG207" s="0" t="s">
        <v>973</v>
      </c>
      <c r="EI207" s="0" t="s">
        <v>951</v>
      </c>
    </row>
    <row customHeight="1" ht="10.5">
      <c r="DR208" s="0" t="s">
        <v>18</v>
      </c>
      <c r="DW208" s="0">
        <v>26505060</v>
      </c>
      <c r="DX208" s="0" t="s">
        <v>1622</v>
      </c>
      <c r="DY208" s="0" t="s">
        <v>1623</v>
      </c>
      <c r="DZ208" s="0" t="s">
        <v>1624</v>
      </c>
      <c r="EA208" s="0" t="s">
        <v>1625</v>
      </c>
      <c r="EF208" s="0" t="s">
        <v>888</v>
      </c>
      <c r="EG208" s="0" t="s">
        <v>950</v>
      </c>
      <c r="EI208" s="0" t="s">
        <v>951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455033C-06A3-7C1B-D1C2-666025E4DEC7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>
    <row customHeight="1" ht="11.25">
      <c r="A1" s="59"/>
    </row>
    <row customHeight="1" ht="10.5">
      <c r="B2" s="0" t="s">
        <v>1626</v>
      </c>
      <c r="C2" s="0" t="s">
        <v>1627</v>
      </c>
      <c r="D2" s="0" t="s">
        <v>1628</v>
      </c>
      <c r="E2" s="0" t="s">
        <v>1629</v>
      </c>
      <c r="F2" s="0" t="s">
        <v>1630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8CFB205-AEC6-8962-D215-4360A3060D68}" mc:Ignorable="x14ac xr xr2 xr3">
  <sheetPr>
    <tabColor rgb="FFFFCC99"/>
  </sheetPr>
  <dimension ref="A1:E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>
    <row customHeight="1" ht="11.25">
      <c r="A1" s="59" t="s">
        <v>915</v>
      </c>
      <c r="B1" s="0" t="s">
        <v>1631</v>
      </c>
      <c r="C1" s="486"/>
    </row>
    <row customHeight="1" ht="10.5">
      <c r="A2" s="482" t="s">
        <v>929</v>
      </c>
      <c r="B2" s="0" t="s">
        <v>1632</v>
      </c>
      <c r="C2" s="0" t="s">
        <v>1633</v>
      </c>
    </row>
    <row r="4" customHeight="1" ht="10.5">
      <c r="B4" s="0" t="s">
        <v>1634</v>
      </c>
      <c r="C4" s="0">
        <v>6667658960</v>
      </c>
    </row>
    <row customHeight="1" ht="10.5">
      <c r="B5" s="0" t="s">
        <v>1635</v>
      </c>
      <c r="C5" s="0">
        <v>2857856709</v>
      </c>
    </row>
    <row customHeight="1" ht="10.5">
      <c r="B6" s="0" t="s">
        <v>1604</v>
      </c>
      <c r="C6" s="0">
        <v>2568084493</v>
      </c>
    </row>
    <row customHeight="1" ht="10.5">
      <c r="B7" s="0" t="s">
        <v>1636</v>
      </c>
      <c r="C7" s="0">
        <v>3006215110</v>
      </c>
    </row>
    <row customHeight="1" ht="10.5">
      <c r="B8" s="0" t="s">
        <v>1618</v>
      </c>
      <c r="C8" s="0">
        <v>2566755347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FB6ADD5-07DB-0C24-4A98-8E09136DD05B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  <col min="2" max="2" style="310" width="95.00390625" customWidth="1"/>
  </cols>
  <sheetData>
    <row customHeight="1" ht="11.25">
      <c r="A1" s="482" t="s">
        <v>915</v>
      </c>
      <c r="B1" s="482" t="s">
        <v>45</v>
      </c>
    </row>
    <row customHeight="1" ht="11.25">
      <c r="A2" s="482" t="s">
        <v>929</v>
      </c>
      <c r="B2" s="101" t="s">
        <v>1637</v>
      </c>
    </row>
    <row customHeight="1" ht="11.25">
      <c r="B3" s="101" t="s">
        <v>1638</v>
      </c>
    </row>
    <row customHeight="1" ht="11.25">
      <c r="B4" s="101" t="s">
        <v>1639</v>
      </c>
    </row>
    <row customHeight="1" ht="11.25">
      <c r="B5" s="101" t="s">
        <v>1640</v>
      </c>
    </row>
    <row customHeight="1" ht="11.25">
      <c r="B6" s="101" t="s">
        <v>46</v>
      </c>
    </row>
    <row customHeight="1" ht="11.25">
      <c r="B7" s="101" t="s">
        <v>1641</v>
      </c>
    </row>
    <row customHeight="1" ht="11.25">
      <c r="B8" s="101" t="s">
        <v>1642</v>
      </c>
    </row>
    <row customHeight="1" ht="11.25">
      <c r="B9" s="101" t="s">
        <v>1643</v>
      </c>
    </row>
    <row customHeight="1" ht="11.25">
      <c r="B10" s="101" t="s">
        <v>1644</v>
      </c>
    </row>
    <row customHeight="1" ht="11.25">
      <c r="B11" s="101" t="s">
        <v>1645</v>
      </c>
    </row>
    <row customHeight="1" ht="11.25">
      <c r="B12" s="101" t="s">
        <v>1646</v>
      </c>
    </row>
    <row customHeight="1" ht="11.25">
      <c r="B13" s="101" t="s">
        <v>1647</v>
      </c>
    </row>
    <row customHeight="1" ht="11.25">
      <c r="B14" s="101" t="s">
        <v>1648</v>
      </c>
    </row>
    <row customHeight="1" ht="11.25">
      <c r="B15" s="101" t="s">
        <v>1649</v>
      </c>
    </row>
    <row customHeight="1" ht="11.25">
      <c r="B16" s="101" t="s">
        <v>1650</v>
      </c>
    </row>
    <row customHeight="1" ht="11.25">
      <c r="B17" s="101" t="s">
        <v>1651</v>
      </c>
    </row>
    <row customHeight="1" ht="11.25">
      <c r="B18" s="101" t="s">
        <v>1652</v>
      </c>
    </row>
    <row customHeight="1" ht="11.25">
      <c r="B19" s="101" t="s">
        <v>1653</v>
      </c>
    </row>
    <row customHeight="1" ht="11.25">
      <c r="B20" s="101" t="s">
        <v>1654</v>
      </c>
    </row>
    <row customHeight="1" ht="11.25">
      <c r="B21" s="101" t="s">
        <v>1655</v>
      </c>
    </row>
    <row customHeight="1" ht="11.25">
      <c r="B22" s="101" t="s">
        <v>1656</v>
      </c>
    </row>
    <row customHeight="1" ht="11.25">
      <c r="B23" s="101" t="s">
        <v>1657</v>
      </c>
    </row>
    <row customHeight="1" ht="11.25">
      <c r="B24" s="101" t="s">
        <v>1658</v>
      </c>
    </row>
    <row customHeight="1" ht="11.25">
      <c r="B25" s="101" t="s">
        <v>1659</v>
      </c>
    </row>
    <row customHeight="1" ht="11.25">
      <c r="B26" s="101" t="s">
        <v>1660</v>
      </c>
    </row>
    <row customHeight="1" ht="11.25">
      <c r="B27" s="101" t="s">
        <v>1661</v>
      </c>
    </row>
    <row customHeight="1" ht="11.25">
      <c r="B28" s="101" t="s">
        <v>1662</v>
      </c>
    </row>
    <row customHeight="1" ht="11.25">
      <c r="B29" s="101" t="s">
        <v>1663</v>
      </c>
    </row>
    <row customHeight="1" ht="11.25">
      <c r="B30" s="101" t="s">
        <v>1664</v>
      </c>
    </row>
    <row customHeight="1" ht="11.25">
      <c r="B31" s="101" t="s">
        <v>1665</v>
      </c>
    </row>
    <row customHeight="1" ht="11.25">
      <c r="B32" s="101" t="s">
        <v>1666</v>
      </c>
    </row>
    <row customHeight="1" ht="11.25">
      <c r="B33" s="101" t="s">
        <v>1667</v>
      </c>
    </row>
    <row customHeight="1" ht="11.25">
      <c r="B34" s="101" t="s">
        <v>1668</v>
      </c>
    </row>
    <row customHeight="1" ht="11.25">
      <c r="B35" s="101" t="s">
        <v>1669</v>
      </c>
    </row>
    <row customHeight="1" ht="11.25">
      <c r="B36" s="101" t="s">
        <v>1670</v>
      </c>
    </row>
    <row customHeight="1" ht="11.25">
      <c r="B37" s="101" t="s">
        <v>1671</v>
      </c>
    </row>
    <row customHeight="1" ht="11.25">
      <c r="B38" s="101" t="s">
        <v>1672</v>
      </c>
    </row>
    <row customHeight="1" ht="11.25">
      <c r="B39" s="101" t="s">
        <v>1673</v>
      </c>
    </row>
    <row customHeight="1" ht="11.25">
      <c r="B40" s="101" t="s">
        <v>1674</v>
      </c>
    </row>
    <row customHeight="1" ht="11.25">
      <c r="B41" s="101" t="s">
        <v>1675</v>
      </c>
    </row>
    <row customHeight="1" ht="11.25">
      <c r="B42" s="101" t="s">
        <v>1676</v>
      </c>
    </row>
    <row customHeight="1" ht="11.25">
      <c r="B43" s="101" t="s">
        <v>1677</v>
      </c>
    </row>
    <row customHeight="1" ht="11.25">
      <c r="B44" s="101" t="s">
        <v>1678</v>
      </c>
    </row>
    <row customHeight="1" ht="11.25">
      <c r="B45" s="101" t="s">
        <v>1679</v>
      </c>
    </row>
    <row customHeight="1" ht="11.25">
      <c r="B46" s="101" t="s">
        <v>1680</v>
      </c>
    </row>
    <row customHeight="1" ht="11.25">
      <c r="B47" s="101" t="s">
        <v>1681</v>
      </c>
    </row>
    <row customHeight="1" ht="11.25">
      <c r="B48" s="101" t="s">
        <v>1682</v>
      </c>
    </row>
    <row customHeight="1" ht="11.25">
      <c r="B49" s="101" t="s">
        <v>1683</v>
      </c>
    </row>
    <row customHeight="1" ht="11.25">
      <c r="B50" s="101" t="s">
        <v>1684</v>
      </c>
    </row>
    <row customHeight="1" ht="11.25">
      <c r="B51" s="101" t="s">
        <v>1685</v>
      </c>
    </row>
    <row customHeight="1" ht="11.25">
      <c r="B52" s="101" t="s">
        <v>1686</v>
      </c>
    </row>
    <row customHeight="1" ht="11.25">
      <c r="B53" s="101" t="s">
        <v>1687</v>
      </c>
    </row>
    <row customHeight="1" ht="11.25">
      <c r="B54" s="101" t="s">
        <v>1688</v>
      </c>
    </row>
    <row customHeight="1" ht="11.25">
      <c r="B55" s="101" t="s">
        <v>1689</v>
      </c>
    </row>
    <row customHeight="1" ht="11.25">
      <c r="B56" s="101" t="s">
        <v>1690</v>
      </c>
    </row>
    <row customHeight="1" ht="11.25">
      <c r="B57" s="101" t="s">
        <v>1691</v>
      </c>
    </row>
    <row customHeight="1" ht="11.25">
      <c r="B58" s="101" t="s">
        <v>1692</v>
      </c>
    </row>
    <row customHeight="1" ht="11.25">
      <c r="B59" s="101" t="s">
        <v>1693</v>
      </c>
    </row>
    <row customHeight="1" ht="11.25">
      <c r="B60" s="101" t="s">
        <v>1694</v>
      </c>
    </row>
    <row customHeight="1" ht="11.25">
      <c r="B61" s="101" t="s">
        <v>1695</v>
      </c>
    </row>
    <row customHeight="1" ht="11.25">
      <c r="B62" s="101" t="s">
        <v>1696</v>
      </c>
    </row>
    <row customHeight="1" ht="11.25">
      <c r="B63" s="101" t="s">
        <v>1697</v>
      </c>
    </row>
    <row customHeight="1" ht="11.25">
      <c r="B64" s="101" t="s">
        <v>1698</v>
      </c>
    </row>
    <row customHeight="1" ht="11.25">
      <c r="B65" s="101" t="s">
        <v>1699</v>
      </c>
    </row>
    <row customHeight="1" ht="11.25">
      <c r="B66" s="101" t="s">
        <v>1700</v>
      </c>
    </row>
    <row customHeight="1" ht="11.25">
      <c r="B67" s="101" t="s">
        <v>1701</v>
      </c>
    </row>
    <row customHeight="1" ht="11.25">
      <c r="B68" s="101" t="s">
        <v>1702</v>
      </c>
    </row>
    <row customHeight="1" ht="11.25">
      <c r="B69" s="101" t="s">
        <v>1703</v>
      </c>
    </row>
    <row customHeight="1" ht="11.25">
      <c r="B70" s="101" t="s">
        <v>1704</v>
      </c>
    </row>
    <row customHeight="1" ht="11.25">
      <c r="B71" s="101" t="s">
        <v>1705</v>
      </c>
    </row>
    <row customHeight="1" ht="11.25">
      <c r="B72" s="101" t="s">
        <v>1706</v>
      </c>
    </row>
    <row customHeight="1" ht="11.25">
      <c r="B73" s="101" t="s">
        <v>1707</v>
      </c>
    </row>
    <row customHeight="1" ht="11.25">
      <c r="B74" s="101" t="s">
        <v>1708</v>
      </c>
    </row>
    <row customHeight="1" ht="11.25">
      <c r="B75" s="101" t="s">
        <v>1709</v>
      </c>
    </row>
    <row customHeight="1" ht="11.25">
      <c r="B76" s="101" t="s">
        <v>1710</v>
      </c>
    </row>
    <row customHeight="1" ht="11.25">
      <c r="B77" s="101" t="s">
        <v>1711</v>
      </c>
    </row>
    <row customHeight="1" ht="11.25">
      <c r="B78" s="101" t="s">
        <v>1712</v>
      </c>
    </row>
    <row customHeight="1" ht="11.25">
      <c r="B79" s="101" t="s">
        <v>1713</v>
      </c>
    </row>
    <row customHeight="1" ht="11.25">
      <c r="B80" s="101" t="s">
        <v>1714</v>
      </c>
    </row>
    <row customHeight="1" ht="11.25">
      <c r="B81" s="101" t="s">
        <v>1715</v>
      </c>
    </row>
    <row customHeight="1" ht="11.25">
      <c r="B82" s="101" t="s">
        <v>1716</v>
      </c>
    </row>
    <row customHeight="1" ht="11.25">
      <c r="B83" s="101" t="s">
        <v>1717</v>
      </c>
    </row>
    <row customHeight="1" ht="11.25">
      <c r="B84" s="101" t="s">
        <v>1718</v>
      </c>
    </row>
    <row customHeight="1" ht="11.25">
      <c r="B85" s="101" t="s">
        <v>1719</v>
      </c>
    </row>
    <row customHeight="1" ht="11.25">
      <c r="B86" s="101" t="s">
        <v>1720</v>
      </c>
    </row>
    <row customHeight="1" ht="11.25">
      <c r="B87" s="101" t="s">
        <v>1721</v>
      </c>
    </row>
    <row customHeight="1" ht="11.25">
      <c r="B88" s="101" t="s">
        <v>1722</v>
      </c>
    </row>
    <row customHeight="1" ht="11.25">
      <c r="B89" s="101" t="s">
        <v>1723</v>
      </c>
    </row>
    <row customHeight="1" ht="11.25">
      <c r="B90" s="101" t="s">
        <v>1724</v>
      </c>
    </row>
    <row customHeight="1" ht="11.25">
      <c r="B91" s="101" t="s">
        <v>1725</v>
      </c>
    </row>
    <row customHeight="1" ht="11.25">
      <c r="B92" s="101" t="s">
        <v>1726</v>
      </c>
    </row>
    <row customHeight="1" ht="11.25">
      <c r="B93" s="101" t="s">
        <v>1727</v>
      </c>
    </row>
    <row customHeight="1" ht="11.25">
      <c r="B94" s="101" t="s">
        <v>1728</v>
      </c>
    </row>
    <row customHeight="1" ht="11.25">
      <c r="B95" s="101" t="s">
        <v>1729</v>
      </c>
    </row>
    <row customHeight="1" ht="11.25">
      <c r="B96" s="101" t="s">
        <v>1730</v>
      </c>
    </row>
    <row customHeight="1" ht="11.25">
      <c r="B97" s="101" t="s">
        <v>1731</v>
      </c>
    </row>
    <row customHeight="1" ht="11.25">
      <c r="B98" s="101"/>
    </row>
    <row customHeight="1" ht="11.25">
      <c r="B99" s="10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5EAF439-076C-1E86-E06E-CCD8F1ECA06F}" mc:Ignorable="x14ac xr xr2 xr3">
  <sheetPr>
    <tabColor rgb="FFFFCC99"/>
  </sheetPr>
  <dimension ref="A1:E7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>
    <row customHeight="1" ht="11.25">
      <c r="A1" s="106" t="s">
        <v>1732</v>
      </c>
      <c r="B1" s="0" t="s">
        <v>1733</v>
      </c>
      <c r="C1" s="0" t="s">
        <v>1734</v>
      </c>
    </row>
    <row customHeight="1" ht="10.5">
      <c r="A2" s="482" t="s">
        <v>116</v>
      </c>
      <c r="B2" s="0" t="s">
        <v>115</v>
      </c>
      <c r="C2" s="0" t="s">
        <v>117</v>
      </c>
    </row>
    <row customHeight="1" ht="10.5">
      <c r="A3" s="482" t="s">
        <v>118</v>
      </c>
      <c r="B3" s="0" t="s">
        <v>115</v>
      </c>
      <c r="C3" s="0" t="s">
        <v>119</v>
      </c>
    </row>
    <row customHeight="1" ht="10.5">
      <c r="A4" s="482" t="s">
        <v>111</v>
      </c>
      <c r="B4" s="0" t="s">
        <v>115</v>
      </c>
      <c r="C4" s="0" t="s">
        <v>113</v>
      </c>
    </row>
    <row customHeight="1" ht="10.5">
      <c r="A5" s="482" t="s">
        <v>120</v>
      </c>
      <c r="B5" s="0" t="s">
        <v>115</v>
      </c>
      <c r="C5" s="0" t="s">
        <v>121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5B2E505-5139-ED53-6B9A-56F387C5DE19}" mc:Ignorable="x14ac xr xr2 xr3">
  <dimension ref="A1:V111"/>
  <sheetViews>
    <sheetView topLeftCell="A1" showGridLines="0" workbookViewId="0">
      <selection activeCell="H71" sqref="H71"/>
    </sheetView>
  </sheetViews>
  <sheetFormatPr customHeight="1" defaultRowHeight="10.5"/>
  <cols>
    <col min="1" max="3" style="310" width="9.140625" hidden="1"/>
    <col min="4" max="4" style="310" width="2.7109375" customWidth="1"/>
    <col min="5" max="5" style="310" width="19.7109375" customWidth="1"/>
    <col min="6" max="6" style="310" width="22.7109375" customWidth="1"/>
    <col min="7" max="7" style="310" width="0.140625" customWidth="1"/>
    <col min="8" max="8" style="310" width="74.7109375" customWidth="1"/>
    <col min="9" max="9" style="310" width="1.7109375" customWidth="1"/>
    <col min="10" max="13" style="310" width="2.7109375" hidden="1" customWidth="1"/>
    <col min="14" max="14" style="310" width="12.7109375" hidden="1" customWidth="1"/>
    <col min="15" max="15" style="310" width="2.7109375" hidden="1" customWidth="1"/>
    <col min="16" max="16" style="310" width="12.7109375" hidden="1" customWidth="1"/>
    <col min="17" max="17" style="310" width="2.7109375" hidden="1" customWidth="1"/>
    <col min="18" max="18" style="310" width="1.7109375" customWidth="1"/>
    <col min="19" max="19" style="310" width="54.7109375" customWidth="1"/>
    <col min="20" max="21" style="310" width="1.7109375" customWidth="1"/>
    <col min="22" max="22" style="310" width="14.7109375" hidden="1" customWidth="1"/>
  </cols>
  <sheetData>
    <row customHeight="1" ht="11.25" hidden="1">
      <c r="A1" s="20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customHeight="1" ht="3">
      <c r="A2" s="80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customHeight="1" ht="15">
      <c r="A3" s="59"/>
      <c r="B3" s="59"/>
      <c r="C3" s="59"/>
      <c r="D3" s="59"/>
      <c r="E3" s="81" t="s">
        <v>14</v>
      </c>
      <c r="F3" s="82"/>
      <c r="G3" s="82"/>
      <c r="H3" s="82"/>
      <c r="I3" s="59"/>
      <c r="J3" s="59"/>
      <c r="K3" s="59"/>
      <c r="L3" s="59"/>
      <c r="M3" s="59"/>
      <c r="N3" s="59"/>
      <c r="O3" s="59"/>
      <c r="P3" s="59"/>
    </row>
    <row customHeight="1" ht="18">
      <c r="A4" s="80"/>
      <c r="B4" s="59"/>
      <c r="C4" s="59"/>
      <c r="D4" s="59"/>
      <c r="E4" s="243" t="s">
        <v>15</v>
      </c>
      <c r="F4" s="243"/>
      <c r="G4" s="243"/>
      <c r="H4" s="243"/>
      <c r="I4" s="83"/>
      <c r="J4" s="59"/>
      <c r="K4" s="59"/>
      <c r="L4" s="59"/>
      <c r="M4" s="59"/>
      <c r="N4" s="59"/>
      <c r="O4" s="59"/>
      <c r="P4" s="59"/>
      <c r="S4" s="177" t="s">
        <v>16</v>
      </c>
    </row>
    <row customHeight="1" ht="9">
      <c r="A5" s="80"/>
      <c r="B5" s="59"/>
      <c r="C5" s="59"/>
      <c r="D5" s="59"/>
      <c r="E5" s="86"/>
      <c r="F5" s="85"/>
      <c r="G5" s="85"/>
      <c r="H5" s="85"/>
      <c r="I5" s="59"/>
      <c r="J5" s="59"/>
      <c r="K5" s="59"/>
      <c r="L5" s="59"/>
      <c r="M5" s="59"/>
      <c r="N5" s="59"/>
      <c r="O5" s="59"/>
      <c r="P5" s="82"/>
      <c r="S5" s="183"/>
    </row>
    <row customHeight="1" ht="24">
      <c r="A6" s="80"/>
      <c r="B6" s="59"/>
      <c r="C6" s="59"/>
      <c r="D6" s="82"/>
      <c r="E6" s="240" t="s">
        <v>17</v>
      </c>
      <c r="F6" s="240"/>
      <c r="G6" s="99"/>
      <c r="H6" s="88" t="s">
        <v>18</v>
      </c>
      <c r="I6" s="87"/>
      <c r="J6" s="59"/>
      <c r="K6" s="59"/>
      <c r="L6" s="59"/>
      <c r="M6" s="59"/>
      <c r="N6" s="211"/>
      <c r="O6" s="82"/>
      <c r="P6" s="89" t="s">
        <v>19</v>
      </c>
      <c r="S6" s="177" t="s">
        <v>20</v>
      </c>
      <c r="V6" s="216" t="s">
        <v>21</v>
      </c>
    </row>
    <row customHeight="1" ht="3">
      <c r="A7" s="80"/>
      <c r="B7" s="59"/>
      <c r="C7" s="59"/>
      <c r="D7" s="59"/>
      <c r="E7" s="96"/>
      <c r="F7" s="97"/>
      <c r="G7" s="84"/>
      <c r="H7" s="90"/>
      <c r="I7" s="59"/>
      <c r="J7" s="59"/>
      <c r="K7" s="59"/>
      <c r="L7" s="59"/>
      <c r="M7" s="59"/>
      <c r="N7" s="211"/>
      <c r="O7" s="59"/>
      <c r="P7" s="90"/>
      <c r="S7" s="183"/>
      <c r="V7" s="213"/>
    </row>
    <row customHeight="1" ht="18">
      <c r="A8" s="80"/>
      <c r="B8" s="109"/>
      <c r="C8" s="109"/>
      <c r="D8" s="109"/>
      <c r="E8" s="334" t="str">
        <f>HYPERLINK("https://sp.eias.ru/knowledgebase.php?article=124","Как использовать?")</f>
        <v>Как использовать?</v>
      </c>
      <c r="F8" s="97"/>
      <c r="G8" s="108"/>
      <c r="H8" s="178" t="s">
        <v>22</v>
      </c>
      <c r="I8" s="109"/>
      <c r="J8" s="109"/>
      <c r="K8" s="109"/>
      <c r="L8" s="109"/>
      <c r="M8" s="109"/>
      <c r="N8" s="211"/>
      <c r="O8" s="109"/>
      <c r="P8" s="82"/>
      <c r="S8" s="177" t="s">
        <v>23</v>
      </c>
      <c r="V8" s="213"/>
    </row>
    <row customHeight="1" ht="3">
      <c r="A9" s="80"/>
      <c r="B9" s="109"/>
      <c r="C9" s="109"/>
      <c r="D9" s="109"/>
      <c r="E9" s="98"/>
      <c r="F9" s="82"/>
      <c r="G9" s="108"/>
      <c r="H9" s="99"/>
      <c r="I9" s="109"/>
      <c r="J9" s="109"/>
      <c r="K9" s="109"/>
      <c r="L9" s="109"/>
      <c r="M9" s="109"/>
      <c r="N9" s="211"/>
      <c r="O9" s="109"/>
      <c r="P9" s="82"/>
      <c r="S9" s="183"/>
      <c r="V9" s="213"/>
    </row>
    <row customHeight="1" ht="3">
      <c r="A10" s="80"/>
      <c r="B10" s="109"/>
      <c r="C10" s="109"/>
      <c r="D10" s="109"/>
      <c r="E10" s="98"/>
      <c r="F10" s="82"/>
      <c r="G10" s="108"/>
      <c r="H10" s="179"/>
      <c r="I10" s="109"/>
      <c r="J10" s="109"/>
      <c r="K10" s="109"/>
      <c r="L10" s="109"/>
      <c r="M10" s="109"/>
      <c r="N10" s="211"/>
      <c r="O10" s="109"/>
      <c r="P10" s="176"/>
      <c r="S10" s="248" t="s">
        <v>24</v>
      </c>
      <c r="V10" s="213"/>
    </row>
    <row customHeight="1" ht="18">
      <c r="A11" s="80"/>
      <c r="B11" s="59"/>
      <c r="C11" s="59"/>
      <c r="D11" s="82"/>
      <c r="E11" s="240" t="s">
        <v>25</v>
      </c>
      <c r="F11" s="240"/>
      <c r="G11" s="82"/>
      <c r="H11" s="207" t="s">
        <v>26</v>
      </c>
      <c r="I11" s="87"/>
      <c r="J11" s="59"/>
      <c r="K11" s="59"/>
      <c r="L11" s="59"/>
      <c r="M11" s="59"/>
      <c r="N11" s="211"/>
      <c r="O11" s="82"/>
      <c r="P11" s="89" t="s">
        <v>19</v>
      </c>
      <c r="S11" s="249"/>
      <c r="V11" s="216" t="s">
        <v>27</v>
      </c>
    </row>
    <row customHeight="1" ht="18">
      <c r="A12" s="80"/>
      <c r="B12" s="59"/>
      <c r="C12" s="59"/>
      <c r="D12" s="82"/>
      <c r="E12" s="240" t="s">
        <v>28</v>
      </c>
      <c r="F12" s="240"/>
      <c r="G12" s="82"/>
      <c r="H12" s="110" t="s">
        <v>29</v>
      </c>
      <c r="I12" s="87"/>
      <c r="J12" s="59"/>
      <c r="K12" s="59"/>
      <c r="L12" s="59"/>
      <c r="M12" s="59"/>
      <c r="N12" s="211"/>
      <c r="O12" s="82"/>
      <c r="P12" s="89" t="s">
        <v>19</v>
      </c>
      <c r="S12" s="249"/>
      <c r="V12" s="214" t="s">
        <v>30</v>
      </c>
    </row>
    <row customHeight="1" ht="3">
      <c r="A13" s="80"/>
      <c r="B13" s="109"/>
      <c r="C13" s="109"/>
      <c r="D13" s="109"/>
      <c r="E13" s="98"/>
      <c r="F13" s="82"/>
      <c r="G13" s="108"/>
      <c r="H13" s="85"/>
      <c r="I13" s="109"/>
      <c r="J13" s="109"/>
      <c r="K13" s="109"/>
      <c r="L13" s="109"/>
      <c r="M13" s="109"/>
      <c r="N13" s="211"/>
      <c r="O13" s="109"/>
      <c r="P13" s="90"/>
      <c r="S13" s="250"/>
      <c r="V13" s="213"/>
    </row>
    <row customHeight="1" ht="3">
      <c r="A14" s="80"/>
      <c r="B14" s="59"/>
      <c r="C14" s="59"/>
      <c r="D14" s="59"/>
      <c r="E14" s="98"/>
      <c r="F14" s="82"/>
      <c r="G14" s="84"/>
      <c r="H14" s="99"/>
      <c r="I14" s="59"/>
      <c r="J14" s="59"/>
      <c r="K14" s="59"/>
      <c r="L14" s="59"/>
      <c r="M14" s="59"/>
      <c r="N14" s="211"/>
      <c r="O14" s="59"/>
      <c r="P14" s="82"/>
      <c r="S14" s="183"/>
      <c r="V14" s="213"/>
    </row>
    <row customHeight="1" ht="3">
      <c r="A15" s="80"/>
      <c r="B15" s="109"/>
      <c r="C15" s="109"/>
      <c r="D15" s="109"/>
      <c r="E15" s="98"/>
      <c r="F15" s="82"/>
      <c r="G15" s="108"/>
      <c r="H15" s="179"/>
      <c r="I15" s="109"/>
      <c r="J15" s="109"/>
      <c r="K15" s="109"/>
      <c r="L15" s="109"/>
      <c r="M15" s="109"/>
      <c r="N15" s="211"/>
      <c r="O15" s="109"/>
      <c r="P15" s="176"/>
      <c r="S15" s="245" t="s">
        <v>31</v>
      </c>
      <c r="V15" s="213"/>
    </row>
    <row customHeight="1" ht="11.25" hidden="1">
      <c r="A16" s="59"/>
      <c r="B16" s="59"/>
      <c r="C16" s="59"/>
      <c r="D16" s="82"/>
      <c r="E16" s="244" t="s">
        <v>32</v>
      </c>
      <c r="F16" s="244"/>
      <c r="G16" s="100"/>
      <c r="H16" s="92"/>
      <c r="I16" s="87"/>
      <c r="J16" s="59"/>
      <c r="K16" s="59"/>
      <c r="L16" s="59"/>
      <c r="M16" s="59"/>
      <c r="N16" s="211"/>
      <c r="O16" s="82"/>
      <c r="P16" s="90"/>
      <c r="S16" s="246"/>
      <c r="V16" s="213"/>
    </row>
    <row customHeight="1" ht="5.25" hidden="1">
      <c r="A17" s="80"/>
      <c r="B17" s="59"/>
      <c r="C17" s="59"/>
      <c r="D17" s="59"/>
      <c r="E17" s="96"/>
      <c r="F17" s="97"/>
      <c r="G17" s="84"/>
      <c r="H17" s="85"/>
      <c r="I17" s="59"/>
      <c r="J17" s="59"/>
      <c r="K17" s="59"/>
      <c r="L17" s="59"/>
      <c r="M17" s="59"/>
      <c r="N17" s="211"/>
      <c r="O17" s="59"/>
      <c r="P17" s="90"/>
      <c r="S17" s="246"/>
      <c r="V17" s="213"/>
    </row>
    <row customHeight="1" ht="39">
      <c r="A18" s="91"/>
      <c r="B18" s="59"/>
      <c r="C18" s="59"/>
      <c r="D18" s="82"/>
      <c r="E18" s="240" t="s">
        <v>33</v>
      </c>
      <c r="F18" s="240"/>
      <c r="G18" s="99"/>
      <c r="H18" s="88" t="s">
        <v>34</v>
      </c>
      <c r="I18" s="87"/>
      <c r="J18" s="59"/>
      <c r="K18" s="59"/>
      <c r="L18" s="59"/>
      <c r="M18" s="59"/>
      <c r="N18" s="211"/>
      <c r="O18" s="82"/>
      <c r="P18" s="89" t="s">
        <v>19</v>
      </c>
      <c r="S18" s="246"/>
      <c r="V18" s="216" t="s">
        <v>35</v>
      </c>
    </row>
    <row customHeight="1" ht="3">
      <c r="A19" s="91"/>
      <c r="B19" s="91"/>
      <c r="C19" s="59"/>
      <c r="D19" s="94"/>
      <c r="E19" s="175"/>
      <c r="F19" s="175"/>
      <c r="G19" s="93"/>
      <c r="H19" s="95"/>
      <c r="I19" s="59"/>
      <c r="J19" s="59"/>
      <c r="K19" s="59"/>
      <c r="L19" s="59"/>
      <c r="M19" s="59"/>
      <c r="N19" s="211"/>
      <c r="O19" s="59"/>
      <c r="P19" s="90"/>
      <c r="S19" s="246"/>
      <c r="V19" s="213"/>
    </row>
    <row customHeight="1" ht="18">
      <c r="A20" s="59"/>
      <c r="B20" s="59"/>
      <c r="C20" s="59"/>
      <c r="D20" s="82"/>
      <c r="E20" s="240" t="s">
        <v>36</v>
      </c>
      <c r="F20" s="240"/>
      <c r="G20" s="82"/>
      <c r="H20" s="102" t="s">
        <v>37</v>
      </c>
      <c r="I20" s="87"/>
      <c r="J20" s="59"/>
      <c r="K20" s="59"/>
      <c r="L20" s="59"/>
      <c r="M20" s="59"/>
      <c r="N20" s="211"/>
      <c r="O20" s="82"/>
      <c r="P20" s="89" t="s">
        <v>19</v>
      </c>
      <c r="S20" s="246"/>
      <c r="V20" s="216" t="s">
        <v>38</v>
      </c>
    </row>
    <row customHeight="1" ht="18">
      <c r="A21" s="59"/>
      <c r="B21" s="59"/>
      <c r="C21" s="59"/>
      <c r="D21" s="82"/>
      <c r="E21" s="240" t="s">
        <v>39</v>
      </c>
      <c r="F21" s="240"/>
      <c r="G21" s="82"/>
      <c r="H21" s="102" t="s">
        <v>40</v>
      </c>
      <c r="I21" s="87"/>
      <c r="J21" s="59"/>
      <c r="K21" s="59"/>
      <c r="L21" s="59"/>
      <c r="M21" s="59"/>
      <c r="N21" s="211"/>
      <c r="O21" s="82"/>
      <c r="P21" s="89" t="s">
        <v>19</v>
      </c>
      <c r="S21" s="246"/>
      <c r="V21" s="216" t="s">
        <v>41</v>
      </c>
    </row>
    <row customHeight="1" ht="18">
      <c r="A22" s="59"/>
      <c r="B22" s="59"/>
      <c r="C22" s="59"/>
      <c r="D22" s="82"/>
      <c r="E22" s="240" t="s">
        <v>42</v>
      </c>
      <c r="F22" s="240"/>
      <c r="G22" s="82"/>
      <c r="H22" s="102" t="s">
        <v>43</v>
      </c>
      <c r="I22" s="87"/>
      <c r="J22" s="59"/>
      <c r="K22" s="59"/>
      <c r="L22" s="59"/>
      <c r="M22" s="59"/>
      <c r="N22" s="211"/>
      <c r="O22" s="82"/>
      <c r="P22" s="89" t="s">
        <v>19</v>
      </c>
      <c r="S22" s="246"/>
      <c r="V22" s="216" t="s">
        <v>44</v>
      </c>
    </row>
    <row customHeight="1" ht="24">
      <c r="A23" s="59"/>
      <c r="B23" s="59"/>
      <c r="C23" s="59"/>
      <c r="D23" s="82"/>
      <c r="E23" s="240" t="s">
        <v>45</v>
      </c>
      <c r="F23" s="240"/>
      <c r="G23" s="82"/>
      <c r="H23" s="103" t="s">
        <v>46</v>
      </c>
      <c r="I23" s="87"/>
      <c r="J23" s="59"/>
      <c r="K23" s="59"/>
      <c r="L23" s="59"/>
      <c r="M23" s="59"/>
      <c r="N23" s="211"/>
      <c r="O23" s="82"/>
      <c r="P23" s="89" t="s">
        <v>19</v>
      </c>
      <c r="S23" s="246"/>
      <c r="V23" s="215" t="s">
        <v>47</v>
      </c>
    </row>
    <row customHeight="1" ht="3">
      <c r="A24" s="80"/>
      <c r="B24" s="109"/>
      <c r="C24" s="109"/>
      <c r="D24" s="109"/>
      <c r="E24" s="96"/>
      <c r="F24" s="97"/>
      <c r="G24" s="108"/>
      <c r="H24" s="90"/>
      <c r="I24" s="109"/>
      <c r="J24" s="109"/>
      <c r="K24" s="109"/>
      <c r="L24" s="109"/>
      <c r="M24" s="109"/>
      <c r="N24" s="211"/>
      <c r="O24" s="109"/>
      <c r="P24" s="90"/>
      <c r="S24" s="246"/>
      <c r="V24" s="213"/>
    </row>
    <row customHeight="1" ht="24">
      <c r="A25" s="109"/>
      <c r="B25" s="109"/>
      <c r="C25" s="109"/>
      <c r="D25" s="82"/>
      <c r="E25" s="240" t="s">
        <v>48</v>
      </c>
      <c r="F25" s="240"/>
      <c r="G25" s="82"/>
      <c r="H25" s="107" t="s">
        <v>49</v>
      </c>
      <c r="I25" s="87"/>
      <c r="J25" s="109"/>
      <c r="K25" s="109"/>
      <c r="L25" s="109"/>
      <c r="M25" s="109"/>
      <c r="N25" s="211"/>
      <c r="O25" s="82"/>
      <c r="P25" s="186" t="s">
        <v>19</v>
      </c>
      <c r="S25" s="246"/>
      <c r="V25" s="216" t="s">
        <v>50</v>
      </c>
    </row>
    <row customHeight="1" ht="3">
      <c r="A26" s="80"/>
      <c r="B26" s="59"/>
      <c r="C26" s="59"/>
      <c r="D26" s="59"/>
      <c r="E26" s="96"/>
      <c r="F26" s="97"/>
      <c r="G26" s="84"/>
      <c r="H26" s="90"/>
      <c r="I26" s="59"/>
      <c r="J26" s="59"/>
      <c r="K26" s="59"/>
      <c r="L26" s="59"/>
      <c r="M26" s="59"/>
      <c r="N26" s="211"/>
      <c r="O26" s="59"/>
      <c r="P26" s="82"/>
      <c r="S26" s="246"/>
      <c r="V26" s="213"/>
    </row>
    <row customHeight="1" ht="18">
      <c r="A27" s="109"/>
      <c r="B27" s="109"/>
      <c r="C27" s="109"/>
      <c r="D27" s="82"/>
      <c r="E27" s="240" t="s">
        <v>51</v>
      </c>
      <c r="F27" s="240"/>
      <c r="G27" s="82"/>
      <c r="H27" s="103" t="s">
        <v>52</v>
      </c>
      <c r="I27" s="87"/>
      <c r="J27" s="109"/>
      <c r="K27" s="109"/>
      <c r="L27" s="109"/>
      <c r="M27" s="109"/>
      <c r="N27" s="211"/>
      <c r="O27" s="82"/>
      <c r="P27" s="186" t="s">
        <v>19</v>
      </c>
      <c r="S27" s="246"/>
      <c r="V27" s="214" t="s">
        <v>53</v>
      </c>
    </row>
    <row customHeight="1" ht="0" hidden="1">
      <c r="A28" s="80"/>
      <c r="B28" s="109"/>
      <c r="C28" s="109"/>
      <c r="D28" s="109"/>
      <c r="E28" s="96"/>
      <c r="F28" s="97"/>
      <c r="G28" s="108"/>
      <c r="H28" s="90"/>
      <c r="I28" s="109"/>
      <c r="J28" s="109"/>
      <c r="K28" s="109"/>
      <c r="L28" s="109"/>
      <c r="M28" s="109"/>
      <c r="N28" s="211"/>
      <c r="O28" s="109"/>
      <c r="P28" s="82"/>
      <c r="S28" s="246"/>
      <c r="V28" s="213"/>
    </row>
    <row customHeight="1" ht="0" hidden="1">
      <c r="A29" s="109"/>
      <c r="B29" s="109"/>
      <c r="C29" s="109"/>
      <c r="D29" s="82"/>
      <c r="E29" s="240" t="s">
        <v>54</v>
      </c>
      <c r="F29" s="240"/>
      <c r="G29" s="82"/>
      <c r="H29" s="107"/>
      <c r="I29" s="87"/>
      <c r="J29" s="109"/>
      <c r="K29" s="109"/>
      <c r="L29" s="109"/>
      <c r="M29" s="109"/>
      <c r="N29" s="211"/>
      <c r="O29" s="82"/>
      <c r="P29" s="186" t="str">
        <f>IF(H27="По обособленному подразделению","MANDATORY","OPTIONAL")</f>
        <v>OPTIONAL</v>
      </c>
      <c r="S29" s="246"/>
      <c r="V29" s="214" t="s">
        <v>55</v>
      </c>
    </row>
    <row customHeight="1" ht="3.75">
      <c r="A30" s="105"/>
      <c r="B30" s="105"/>
      <c r="C30" s="105"/>
      <c r="D30" s="82"/>
      <c r="E30" s="96"/>
      <c r="F30" s="97"/>
      <c r="G30" s="108"/>
      <c r="H30" s="90"/>
      <c r="I30" s="82"/>
      <c r="J30" s="105"/>
      <c r="K30" s="105"/>
      <c r="L30" s="105"/>
      <c r="M30" s="105"/>
      <c r="N30" s="211"/>
      <c r="O30" s="82"/>
      <c r="P30" s="82"/>
      <c r="S30" s="247"/>
      <c r="V30" s="213"/>
    </row>
    <row customHeight="1" ht="3">
      <c r="A31" s="91"/>
      <c r="B31" s="91"/>
      <c r="C31" s="109"/>
      <c r="D31" s="94"/>
      <c r="E31" s="93"/>
      <c r="F31" s="93"/>
      <c r="G31" s="93"/>
      <c r="H31" s="94"/>
      <c r="I31" s="109"/>
      <c r="J31" s="109"/>
      <c r="K31" s="109"/>
      <c r="L31" s="109"/>
      <c r="M31" s="109"/>
      <c r="N31" s="211"/>
      <c r="O31" s="109"/>
      <c r="P31" s="109"/>
      <c r="S31" s="183"/>
      <c r="V31" s="213"/>
    </row>
    <row customHeight="1" ht="3">
      <c r="A32" s="91"/>
      <c r="B32" s="91"/>
      <c r="C32" s="59"/>
      <c r="D32" s="94"/>
      <c r="E32" s="93"/>
      <c r="F32" s="93"/>
      <c r="G32" s="93"/>
      <c r="H32" s="94"/>
      <c r="I32" s="59"/>
      <c r="J32" s="59"/>
      <c r="K32" s="59"/>
      <c r="L32" s="59"/>
      <c r="M32" s="59"/>
      <c r="N32" s="211"/>
      <c r="O32" s="59"/>
      <c r="P32" s="59"/>
      <c r="S32" s="183"/>
      <c r="V32" s="213"/>
    </row>
    <row customHeight="1" ht="24">
      <c r="A33" s="91"/>
      <c r="B33" s="91"/>
      <c r="C33" s="109"/>
      <c r="D33" s="94"/>
      <c r="E33" s="240" t="s">
        <v>56</v>
      </c>
      <c r="F33" s="240"/>
      <c r="G33" s="82"/>
      <c r="H33" s="182" t="s">
        <v>57</v>
      </c>
      <c r="I33" s="109"/>
      <c r="J33" s="109"/>
      <c r="K33" s="109"/>
      <c r="L33" s="109"/>
      <c r="M33" s="109"/>
      <c r="N33" s="211"/>
      <c r="O33" s="109"/>
      <c r="P33" s="186" t="s">
        <v>19</v>
      </c>
      <c r="S33" s="180" t="s">
        <v>58</v>
      </c>
      <c r="V33" s="214" t="s">
        <v>59</v>
      </c>
    </row>
    <row customHeight="1" ht="3">
      <c r="A34" s="91"/>
      <c r="B34" s="91"/>
      <c r="C34" s="109"/>
      <c r="D34" s="94"/>
      <c r="E34" s="93"/>
      <c r="F34" s="93"/>
      <c r="G34" s="93"/>
      <c r="H34" s="94"/>
      <c r="I34" s="109"/>
      <c r="J34" s="109"/>
      <c r="K34" s="109"/>
      <c r="L34" s="109"/>
      <c r="M34" s="109"/>
      <c r="N34" s="211"/>
      <c r="O34" s="109"/>
      <c r="P34" s="109"/>
      <c r="S34" s="183"/>
      <c r="V34" s="213"/>
    </row>
    <row customHeight="1" ht="24">
      <c r="A35" s="91"/>
      <c r="B35" s="91"/>
      <c r="C35" s="109"/>
      <c r="D35" s="94"/>
      <c r="E35" s="240" t="s">
        <v>60</v>
      </c>
      <c r="F35" s="240"/>
      <c r="G35" s="82"/>
      <c r="H35" s="182" t="s">
        <v>61</v>
      </c>
      <c r="I35" s="109"/>
      <c r="J35" s="109"/>
      <c r="K35" s="109"/>
      <c r="L35" s="109"/>
      <c r="M35" s="109"/>
      <c r="N35" s="211"/>
      <c r="O35" s="109"/>
      <c r="P35" s="186" t="s">
        <v>19</v>
      </c>
      <c r="S35" s="180" t="s">
        <v>62</v>
      </c>
      <c r="V35" s="214" t="s">
        <v>63</v>
      </c>
    </row>
    <row customHeight="1" ht="3">
      <c r="A36" s="91"/>
      <c r="B36" s="91"/>
      <c r="C36" s="109"/>
      <c r="D36" s="94"/>
      <c r="E36" s="93"/>
      <c r="F36" s="93"/>
      <c r="G36" s="93"/>
      <c r="H36" s="94"/>
      <c r="I36" s="109"/>
      <c r="J36" s="109"/>
      <c r="K36" s="109"/>
      <c r="L36" s="109"/>
      <c r="M36" s="109"/>
      <c r="N36" s="211"/>
      <c r="O36" s="109"/>
      <c r="P36" s="109"/>
      <c r="S36" s="183"/>
      <c r="V36" s="213"/>
    </row>
    <row customHeight="1" ht="18.75">
      <c r="A37" s="91"/>
      <c r="B37" s="91"/>
      <c r="C37" s="109"/>
      <c r="D37" s="94"/>
      <c r="E37" s="240" t="s">
        <v>64</v>
      </c>
      <c r="F37" s="240"/>
      <c r="G37" s="82"/>
      <c r="H37" s="181" t="s">
        <v>65</v>
      </c>
      <c r="I37" s="109"/>
      <c r="J37" s="109"/>
      <c r="K37" s="109"/>
      <c r="L37" s="109"/>
      <c r="M37" s="109"/>
      <c r="N37" s="211"/>
      <c r="O37" s="109"/>
      <c r="P37" s="186" t="s">
        <v>19</v>
      </c>
      <c r="S37" s="183"/>
      <c r="V37" s="214" t="s">
        <v>66</v>
      </c>
    </row>
    <row customHeight="1" ht="3">
      <c r="A38" s="91"/>
      <c r="B38" s="91"/>
      <c r="C38" s="109"/>
      <c r="D38" s="94"/>
      <c r="E38" s="93"/>
      <c r="F38" s="93"/>
      <c r="G38" s="93"/>
      <c r="H38" s="94"/>
      <c r="I38" s="109"/>
      <c r="J38" s="109"/>
      <c r="K38" s="109"/>
      <c r="L38" s="109"/>
      <c r="M38" s="109"/>
      <c r="N38" s="211"/>
      <c r="O38" s="109"/>
      <c r="P38" s="109"/>
      <c r="S38" s="183"/>
      <c r="V38" s="213"/>
    </row>
    <row customHeight="1" ht="18.75">
      <c r="A39" s="91"/>
      <c r="B39" s="91"/>
      <c r="C39" s="109"/>
      <c r="D39" s="94"/>
      <c r="E39" s="240" t="s">
        <v>67</v>
      </c>
      <c r="F39" s="240"/>
      <c r="G39" s="82"/>
      <c r="H39" s="181" t="s">
        <v>68</v>
      </c>
      <c r="I39" s="109"/>
      <c r="J39" s="109"/>
      <c r="K39" s="109"/>
      <c r="L39" s="109"/>
      <c r="M39" s="109"/>
      <c r="N39" s="211"/>
      <c r="O39" s="109"/>
      <c r="P39" s="186" t="s">
        <v>19</v>
      </c>
      <c r="S39" s="183"/>
      <c r="V39" s="214" t="s">
        <v>69</v>
      </c>
    </row>
    <row customHeight="1" ht="3">
      <c r="A40" s="91"/>
      <c r="B40" s="91"/>
      <c r="C40" s="109"/>
      <c r="D40" s="94"/>
      <c r="E40" s="93"/>
      <c r="F40" s="93"/>
      <c r="G40" s="93"/>
      <c r="H40" s="94"/>
      <c r="I40" s="109"/>
      <c r="J40" s="109"/>
      <c r="K40" s="109"/>
      <c r="L40" s="109"/>
      <c r="M40" s="109"/>
      <c r="N40" s="211"/>
      <c r="O40" s="109"/>
      <c r="P40" s="109"/>
      <c r="S40" s="183"/>
      <c r="V40" s="213"/>
    </row>
    <row customHeight="1" ht="18.75">
      <c r="A41" s="91"/>
      <c r="B41" s="91"/>
      <c r="C41" s="109"/>
      <c r="D41" s="94"/>
      <c r="E41" s="240" t="s">
        <v>70</v>
      </c>
      <c r="F41" s="240"/>
      <c r="G41" s="82"/>
      <c r="H41" s="181" t="s">
        <v>65</v>
      </c>
      <c r="I41" s="109"/>
      <c r="J41" s="109"/>
      <c r="K41" s="109"/>
      <c r="L41" s="109"/>
      <c r="M41" s="109"/>
      <c r="N41" s="211"/>
      <c r="O41" s="109"/>
      <c r="P41" s="186" t="s">
        <v>19</v>
      </c>
      <c r="S41" s="180" t="str">
        <f>"(на территории: "&amp;IF(REGION_NAME="","субъект Российской Федерации не выбран",REGION_NAME)&amp;")"</f>
        <v>(на территории: Московская область)</v>
      </c>
      <c r="V41" s="214" t="s">
        <v>71</v>
      </c>
    </row>
    <row customHeight="1" ht="3">
      <c r="A42" s="91"/>
      <c r="B42" s="91"/>
      <c r="C42" s="109"/>
      <c r="D42" s="94"/>
      <c r="E42" s="93"/>
      <c r="F42" s="93"/>
      <c r="G42" s="93"/>
      <c r="H42" s="94"/>
      <c r="I42" s="109"/>
      <c r="J42" s="109"/>
      <c r="K42" s="109"/>
      <c r="L42" s="109"/>
      <c r="M42" s="109"/>
      <c r="N42" s="211"/>
      <c r="O42" s="109"/>
      <c r="P42" s="109"/>
      <c r="S42" s="183"/>
      <c r="V42" s="213"/>
    </row>
    <row customHeight="1" ht="18.75">
      <c r="A43" s="91"/>
      <c r="B43" s="91"/>
      <c r="C43" s="109"/>
      <c r="D43" s="94"/>
      <c r="E43" s="240" t="s">
        <v>72</v>
      </c>
      <c r="F43" s="240"/>
      <c r="G43" s="82"/>
      <c r="H43" s="181" t="s">
        <v>73</v>
      </c>
      <c r="I43" s="109"/>
      <c r="J43" s="109"/>
      <c r="K43" s="109"/>
      <c r="L43" s="109"/>
      <c r="M43" s="109"/>
      <c r="N43" s="211"/>
      <c r="O43" s="109"/>
      <c r="P43" s="186" t="s">
        <v>19</v>
      </c>
      <c r="S43" s="183"/>
      <c r="V43" s="214" t="s">
        <v>74</v>
      </c>
    </row>
    <row customHeight="1" ht="3">
      <c r="A44" s="91"/>
      <c r="B44" s="91"/>
      <c r="C44" s="109"/>
      <c r="D44" s="94"/>
      <c r="E44" s="93"/>
      <c r="F44" s="93"/>
      <c r="G44" s="93"/>
      <c r="H44" s="94"/>
      <c r="I44" s="109"/>
      <c r="J44" s="109"/>
      <c r="K44" s="109"/>
      <c r="L44" s="109"/>
      <c r="M44" s="109"/>
      <c r="N44" s="211"/>
      <c r="O44" s="109"/>
      <c r="P44" s="109"/>
      <c r="S44" s="183"/>
      <c r="V44" s="213"/>
    </row>
    <row customHeight="1" ht="75">
      <c r="A45" s="91"/>
      <c r="B45" s="91"/>
      <c r="C45" s="59"/>
      <c r="D45" s="94"/>
      <c r="E45" s="240" t="s">
        <v>75</v>
      </c>
      <c r="F45" s="240"/>
      <c r="G45" s="82"/>
      <c r="H45" s="181" t="s">
        <v>76</v>
      </c>
      <c r="I45" s="59"/>
      <c r="J45" s="59"/>
      <c r="K45" s="59"/>
      <c r="L45" s="59"/>
      <c r="M45" s="59"/>
      <c r="N45" s="211"/>
      <c r="O45" s="59"/>
      <c r="P45" s="186" t="s">
        <v>19</v>
      </c>
      <c r="S45" s="180" t="s">
        <v>77</v>
      </c>
      <c r="V45" s="214" t="s">
        <v>78</v>
      </c>
    </row>
    <row customHeight="1" ht="3">
      <c r="A46" s="91"/>
      <c r="B46" s="91"/>
      <c r="C46" s="59"/>
      <c r="D46" s="94"/>
      <c r="E46" s="93"/>
      <c r="F46" s="93"/>
      <c r="G46" s="93"/>
      <c r="H46" s="94"/>
      <c r="I46" s="59"/>
      <c r="J46" s="59"/>
      <c r="K46" s="59"/>
      <c r="L46" s="59"/>
      <c r="M46" s="59"/>
      <c r="N46" s="211"/>
      <c r="O46" s="59"/>
      <c r="P46" s="59"/>
      <c r="S46" s="183"/>
      <c r="V46" s="213"/>
    </row>
    <row customHeight="1" ht="11.25" hidden="1">
      <c r="A47" s="91"/>
      <c r="B47" s="91"/>
      <c r="C47" s="109"/>
      <c r="D47" s="94"/>
      <c r="E47" s="93"/>
      <c r="F47" s="93"/>
      <c r="G47" s="93"/>
      <c r="H47" s="94"/>
      <c r="I47" s="109"/>
      <c r="J47" s="109"/>
      <c r="K47" s="109"/>
      <c r="L47" s="109"/>
      <c r="M47" s="109"/>
      <c r="N47" s="211"/>
      <c r="O47" s="109"/>
      <c r="P47" s="109"/>
      <c r="S47" s="183"/>
      <c r="V47" s="213"/>
    </row>
    <row customHeight="1" ht="11.25" hidden="1">
      <c r="A48" s="91"/>
      <c r="B48" s="91"/>
      <c r="C48" s="109"/>
      <c r="D48" s="94"/>
      <c r="E48" s="93"/>
      <c r="F48" s="93"/>
      <c r="G48" s="93"/>
      <c r="H48" s="94"/>
      <c r="I48" s="109"/>
      <c r="J48" s="109"/>
      <c r="K48" s="109"/>
      <c r="L48" s="109"/>
      <c r="M48" s="109"/>
      <c r="N48" s="211"/>
      <c r="O48" s="109"/>
      <c r="P48" s="109"/>
      <c r="S48" s="183"/>
      <c r="V48" s="213"/>
    </row>
    <row customHeight="1" ht="11.25" hidden="1">
      <c r="A49" s="91"/>
      <c r="B49" s="91"/>
      <c r="C49" s="109"/>
      <c r="D49" s="94"/>
      <c r="E49" s="93"/>
      <c r="F49" s="93"/>
      <c r="G49" s="93"/>
      <c r="H49" s="94"/>
      <c r="I49" s="109"/>
      <c r="J49" s="109"/>
      <c r="K49" s="109"/>
      <c r="L49" s="109"/>
      <c r="M49" s="109"/>
      <c r="N49" s="211"/>
      <c r="O49" s="109"/>
      <c r="P49" s="109"/>
      <c r="S49" s="183"/>
      <c r="V49" s="213"/>
    </row>
    <row customHeight="1" ht="11.25" hidden="1">
      <c r="A50" s="91"/>
      <c r="B50" s="91"/>
      <c r="C50" s="109"/>
      <c r="D50" s="94"/>
      <c r="E50" s="93"/>
      <c r="F50" s="93"/>
      <c r="G50" s="93"/>
      <c r="H50" s="94"/>
      <c r="I50" s="109"/>
      <c r="J50" s="109"/>
      <c r="K50" s="109"/>
      <c r="L50" s="109"/>
      <c r="M50" s="109"/>
      <c r="N50" s="211"/>
      <c r="O50" s="109"/>
      <c r="P50" s="109"/>
      <c r="S50" s="183"/>
      <c r="V50" s="213"/>
    </row>
    <row customHeight="1" ht="11.25" hidden="1">
      <c r="A51" s="91"/>
      <c r="B51" s="91"/>
      <c r="C51" s="109"/>
      <c r="D51" s="94"/>
      <c r="E51" s="93"/>
      <c r="F51" s="93"/>
      <c r="G51" s="93"/>
      <c r="H51" s="94"/>
      <c r="I51" s="109"/>
      <c r="J51" s="109"/>
      <c r="K51" s="109"/>
      <c r="L51" s="109"/>
      <c r="M51" s="109"/>
      <c r="N51" s="211"/>
      <c r="O51" s="109"/>
      <c r="P51" s="109"/>
      <c r="S51" s="183"/>
      <c r="V51" s="213"/>
    </row>
    <row customHeight="1" ht="11.25" hidden="1">
      <c r="A52" s="91"/>
      <c r="B52" s="91"/>
      <c r="C52" s="109"/>
      <c r="D52" s="94"/>
      <c r="E52" s="93"/>
      <c r="F52" s="93"/>
      <c r="G52" s="93"/>
      <c r="H52" s="94"/>
      <c r="I52" s="109"/>
      <c r="J52" s="109"/>
      <c r="K52" s="109"/>
      <c r="L52" s="109"/>
      <c r="M52" s="109"/>
      <c r="N52" s="211"/>
      <c r="O52" s="109"/>
      <c r="P52" s="109"/>
      <c r="S52" s="183"/>
      <c r="V52" s="213"/>
    </row>
    <row customHeight="1" ht="11.25" hidden="1">
      <c r="A53" s="91"/>
      <c r="B53" s="91"/>
      <c r="C53" s="109"/>
      <c r="D53" s="94"/>
      <c r="E53" s="93"/>
      <c r="F53" s="93"/>
      <c r="G53" s="93"/>
      <c r="H53" s="94"/>
      <c r="I53" s="109"/>
      <c r="J53" s="109"/>
      <c r="K53" s="109"/>
      <c r="L53" s="109"/>
      <c r="M53" s="109"/>
      <c r="N53" s="211"/>
      <c r="O53" s="109"/>
      <c r="P53" s="109"/>
      <c r="S53" s="183"/>
      <c r="V53" s="213"/>
    </row>
    <row customHeight="1" ht="11.25" hidden="1">
      <c r="A54" s="91"/>
      <c r="B54" s="91"/>
      <c r="C54" s="109"/>
      <c r="D54" s="94"/>
      <c r="E54" s="93"/>
      <c r="F54" s="93"/>
      <c r="G54" s="93"/>
      <c r="H54" s="94"/>
      <c r="I54" s="109"/>
      <c r="J54" s="109"/>
      <c r="K54" s="109"/>
      <c r="L54" s="109"/>
      <c r="M54" s="109"/>
      <c r="N54" s="211"/>
      <c r="O54" s="109"/>
      <c r="P54" s="109"/>
      <c r="S54" s="183"/>
      <c r="V54" s="213"/>
    </row>
    <row customHeight="1" ht="11.25" hidden="1">
      <c r="A55" s="91"/>
      <c r="B55" s="91"/>
      <c r="C55" s="59"/>
      <c r="D55" s="94"/>
      <c r="E55" s="93"/>
      <c r="F55" s="93"/>
      <c r="G55" s="93"/>
      <c r="H55" s="94"/>
      <c r="I55" s="59"/>
      <c r="J55" s="59"/>
      <c r="K55" s="59"/>
      <c r="L55" s="59"/>
      <c r="M55" s="59"/>
      <c r="N55" s="211"/>
      <c r="O55" s="59"/>
      <c r="P55" s="59"/>
      <c r="S55" s="183"/>
      <c r="V55" s="213"/>
    </row>
    <row customHeight="1" ht="11.25" hidden="1">
      <c r="A56" s="91"/>
      <c r="B56" s="91"/>
      <c r="C56" s="59"/>
      <c r="D56" s="94"/>
      <c r="E56" s="93"/>
      <c r="F56" s="93"/>
      <c r="G56" s="93"/>
      <c r="H56" s="94"/>
      <c r="I56" s="59"/>
      <c r="J56" s="59"/>
      <c r="K56" s="59"/>
      <c r="L56" s="59"/>
      <c r="M56" s="59"/>
      <c r="N56" s="211"/>
      <c r="O56" s="59"/>
      <c r="P56" s="59"/>
      <c r="S56" s="183"/>
      <c r="V56" s="213"/>
    </row>
    <row customHeight="1" ht="11.25" hidden="1">
      <c r="A57" s="91"/>
      <c r="B57" s="91"/>
      <c r="C57" s="59"/>
      <c r="D57" s="94"/>
      <c r="E57" s="93"/>
      <c r="F57" s="93"/>
      <c r="G57" s="93"/>
      <c r="H57" s="94"/>
      <c r="I57" s="59"/>
      <c r="J57" s="59"/>
      <c r="K57" s="59"/>
      <c r="L57" s="59"/>
      <c r="M57" s="59"/>
      <c r="N57" s="211"/>
      <c r="O57" s="59"/>
      <c r="P57" s="59"/>
      <c r="S57" s="183"/>
      <c r="V57" s="213"/>
    </row>
    <row customHeight="1" ht="5.25">
      <c r="A58" s="91"/>
      <c r="B58" s="91"/>
      <c r="C58" s="59"/>
      <c r="D58" s="94"/>
      <c r="E58" s="187"/>
      <c r="F58" s="187"/>
      <c r="G58" s="187"/>
      <c r="H58" s="187"/>
      <c r="I58" s="59"/>
      <c r="J58" s="59"/>
      <c r="K58" s="59"/>
      <c r="L58" s="59"/>
      <c r="M58" s="59"/>
      <c r="N58" s="211"/>
      <c r="O58" s="59"/>
      <c r="P58" s="59"/>
      <c r="S58" s="183"/>
      <c r="V58" s="213"/>
    </row>
    <row customHeight="1" ht="6">
      <c r="A59" s="59"/>
      <c r="B59" s="59"/>
      <c r="C59" s="59"/>
      <c r="D59" s="59"/>
      <c r="E59" s="188"/>
      <c r="F59" s="188"/>
      <c r="G59" s="188"/>
      <c r="H59" s="188"/>
      <c r="I59" s="59"/>
      <c r="J59" s="59"/>
      <c r="K59" s="59"/>
      <c r="L59" s="59"/>
      <c r="M59" s="59"/>
      <c r="N59" s="211"/>
      <c r="O59" s="59"/>
      <c r="P59" s="59"/>
      <c r="S59" s="183"/>
      <c r="V59" s="213"/>
    </row>
    <row customHeight="1" ht="15">
      <c r="A60" s="59"/>
      <c r="B60" s="59"/>
      <c r="C60" s="59"/>
      <c r="D60" s="59"/>
      <c r="E60" s="242" t="s">
        <v>79</v>
      </c>
      <c r="F60" s="242"/>
      <c r="G60" s="104"/>
      <c r="H60" s="104"/>
      <c r="I60" s="59"/>
      <c r="J60" s="59"/>
      <c r="K60" s="59"/>
      <c r="L60" s="59"/>
      <c r="M60" s="59"/>
      <c r="N60" s="211"/>
      <c r="O60" s="59"/>
      <c r="P60" s="59"/>
      <c r="S60" s="183"/>
      <c r="V60" s="213"/>
    </row>
    <row customHeight="1" ht="6">
      <c r="A61" s="59"/>
      <c r="B61" s="59"/>
      <c r="C61" s="59"/>
      <c r="D61" s="59"/>
      <c r="E61" s="96"/>
      <c r="F61" s="97"/>
      <c r="G61" s="59"/>
      <c r="H61" s="82"/>
      <c r="I61" s="59"/>
      <c r="J61" s="59"/>
      <c r="K61" s="59"/>
      <c r="L61" s="59"/>
      <c r="M61" s="59"/>
      <c r="N61" s="211"/>
      <c r="O61" s="59"/>
      <c r="P61" s="82"/>
      <c r="S61" s="183"/>
      <c r="V61" s="213"/>
    </row>
    <row customHeight="1" ht="24">
      <c r="A62" s="109"/>
      <c r="B62" s="109"/>
      <c r="C62" s="109"/>
      <c r="D62" s="82"/>
      <c r="E62" s="240" t="s">
        <v>80</v>
      </c>
      <c r="F62" s="212" t="s">
        <v>81</v>
      </c>
      <c r="G62" s="82"/>
      <c r="H62" s="181" t="s">
        <v>82</v>
      </c>
      <c r="I62" s="87"/>
      <c r="J62" s="109"/>
      <c r="K62" s="109"/>
      <c r="L62" s="109"/>
      <c r="M62" s="109"/>
      <c r="N62" s="211"/>
      <c r="O62" s="82"/>
      <c r="P62" s="186" t="s">
        <v>19</v>
      </c>
      <c r="S62" s="183"/>
      <c r="V62" s="214" t="s">
        <v>83</v>
      </c>
    </row>
    <row customHeight="1" ht="24">
      <c r="A63" s="109"/>
      <c r="B63" s="109"/>
      <c r="C63" s="109"/>
      <c r="D63" s="82"/>
      <c r="E63" s="240"/>
      <c r="F63" s="212" t="s">
        <v>84</v>
      </c>
      <c r="G63" s="82"/>
      <c r="H63" s="181" t="s">
        <v>82</v>
      </c>
      <c r="I63" s="87"/>
      <c r="J63" s="109"/>
      <c r="K63" s="109"/>
      <c r="L63" s="109"/>
      <c r="M63" s="109"/>
      <c r="N63" s="211"/>
      <c r="O63" s="82"/>
      <c r="P63" s="186" t="s">
        <v>19</v>
      </c>
      <c r="S63" s="183"/>
      <c r="V63" s="214" t="s">
        <v>85</v>
      </c>
    </row>
    <row customHeight="1" ht="15">
      <c r="A64" s="109"/>
      <c r="B64" s="109"/>
      <c r="C64" s="109"/>
      <c r="D64" s="82"/>
      <c r="E64" s="240" t="s">
        <v>86</v>
      </c>
      <c r="F64" s="212" t="s">
        <v>87</v>
      </c>
      <c r="G64" s="82"/>
      <c r="H64" s="181" t="s">
        <v>88</v>
      </c>
      <c r="I64" s="87"/>
      <c r="J64" s="109"/>
      <c r="K64" s="109"/>
      <c r="L64" s="109"/>
      <c r="M64" s="109"/>
      <c r="N64" s="211"/>
      <c r="O64" s="82"/>
      <c r="P64" s="186" t="s">
        <v>19</v>
      </c>
      <c r="S64" s="183"/>
      <c r="V64" s="214" t="s">
        <v>89</v>
      </c>
    </row>
    <row customHeight="1" ht="15">
      <c r="A65" s="109"/>
      <c r="B65" s="109"/>
      <c r="C65" s="109"/>
      <c r="D65" s="82"/>
      <c r="E65" s="240"/>
      <c r="F65" s="212" t="s">
        <v>90</v>
      </c>
      <c r="G65" s="82"/>
      <c r="H65" s="181" t="s">
        <v>91</v>
      </c>
      <c r="I65" s="87"/>
      <c r="J65" s="109"/>
      <c r="K65" s="109"/>
      <c r="L65" s="109"/>
      <c r="M65" s="109"/>
      <c r="N65" s="211"/>
      <c r="O65" s="82"/>
      <c r="P65" s="186" t="s">
        <v>19</v>
      </c>
      <c r="S65" s="183"/>
      <c r="V65" s="214" t="s">
        <v>92</v>
      </c>
    </row>
    <row customHeight="1" ht="15">
      <c r="A66" s="109"/>
      <c r="B66" s="109"/>
      <c r="C66" s="109"/>
      <c r="D66" s="82"/>
      <c r="E66" s="240" t="s">
        <v>93</v>
      </c>
      <c r="F66" s="212" t="s">
        <v>87</v>
      </c>
      <c r="G66" s="82"/>
      <c r="H66" s="181" t="s">
        <v>94</v>
      </c>
      <c r="I66" s="87"/>
      <c r="J66" s="109"/>
      <c r="K66" s="109"/>
      <c r="L66" s="109"/>
      <c r="M66" s="109"/>
      <c r="N66" s="211"/>
      <c r="O66" s="82"/>
      <c r="P66" s="186" t="s">
        <v>19</v>
      </c>
      <c r="S66" s="183"/>
      <c r="V66" s="214" t="s">
        <v>95</v>
      </c>
    </row>
    <row customHeight="1" ht="15">
      <c r="A67" s="109"/>
      <c r="B67" s="109"/>
      <c r="C67" s="109"/>
      <c r="D67" s="82"/>
      <c r="E67" s="240"/>
      <c r="F67" s="212" t="s">
        <v>90</v>
      </c>
      <c r="G67" s="82"/>
      <c r="H67" s="181" t="s">
        <v>91</v>
      </c>
      <c r="I67" s="87"/>
      <c r="J67" s="109"/>
      <c r="K67" s="109"/>
      <c r="L67" s="109"/>
      <c r="M67" s="109"/>
      <c r="N67" s="211"/>
      <c r="O67" s="82"/>
      <c r="P67" s="186" t="s">
        <v>19</v>
      </c>
      <c r="S67" s="183"/>
      <c r="V67" s="214" t="s">
        <v>96</v>
      </c>
    </row>
    <row customHeight="1" ht="15">
      <c r="A68" s="59"/>
      <c r="B68" s="59"/>
      <c r="C68" s="59"/>
      <c r="D68" s="82"/>
      <c r="E68" s="240" t="s">
        <v>97</v>
      </c>
      <c r="F68" s="212" t="s">
        <v>87</v>
      </c>
      <c r="G68" s="82"/>
      <c r="H68" s="181" t="s">
        <v>98</v>
      </c>
      <c r="I68" s="87"/>
      <c r="J68" s="59"/>
      <c r="K68" s="59"/>
      <c r="L68" s="59"/>
      <c r="M68" s="59"/>
      <c r="N68" s="211"/>
      <c r="O68" s="82"/>
      <c r="P68" s="186" t="s">
        <v>19</v>
      </c>
      <c r="S68" s="183"/>
      <c r="V68" s="214" t="s">
        <v>99</v>
      </c>
    </row>
    <row customHeight="1" ht="15">
      <c r="A69" s="59"/>
      <c r="B69" s="59"/>
      <c r="C69" s="59"/>
      <c r="D69" s="82"/>
      <c r="E69" s="240"/>
      <c r="F69" s="212" t="s">
        <v>100</v>
      </c>
      <c r="G69" s="82"/>
      <c r="H69" s="181" t="s">
        <v>101</v>
      </c>
      <c r="I69" s="87"/>
      <c r="J69" s="59"/>
      <c r="K69" s="59"/>
      <c r="L69" s="59"/>
      <c r="M69" s="59"/>
      <c r="N69" s="211"/>
      <c r="O69" s="82"/>
      <c r="P69" s="186" t="s">
        <v>19</v>
      </c>
      <c r="S69" s="183"/>
      <c r="V69" s="214" t="s">
        <v>102</v>
      </c>
    </row>
    <row customHeight="1" ht="15">
      <c r="A70" s="59"/>
      <c r="B70" s="59"/>
      <c r="C70" s="59"/>
      <c r="D70" s="82"/>
      <c r="E70" s="240"/>
      <c r="F70" s="212" t="s">
        <v>90</v>
      </c>
      <c r="G70" s="82"/>
      <c r="H70" s="181" t="s">
        <v>91</v>
      </c>
      <c r="I70" s="87"/>
      <c r="J70" s="59"/>
      <c r="K70" s="59"/>
      <c r="L70" s="59"/>
      <c r="M70" s="59"/>
      <c r="N70" s="211"/>
      <c r="O70" s="82"/>
      <c r="P70" s="186" t="s">
        <v>19</v>
      </c>
      <c r="S70" s="183"/>
      <c r="V70" s="214" t="s">
        <v>103</v>
      </c>
    </row>
    <row customHeight="1" ht="15">
      <c r="A71" s="59"/>
      <c r="B71" s="59"/>
      <c r="C71" s="59"/>
      <c r="D71" s="82"/>
      <c r="E71" s="240"/>
      <c r="F71" s="212" t="s">
        <v>104</v>
      </c>
      <c r="G71" s="82"/>
      <c r="H71" s="371" t="s">
        <v>105</v>
      </c>
      <c r="I71" s="87"/>
      <c r="J71" s="59"/>
      <c r="K71" s="59"/>
      <c r="L71" s="59"/>
      <c r="M71" s="59"/>
      <c r="N71" s="211"/>
      <c r="O71" s="82"/>
      <c r="P71" s="186" t="s">
        <v>19</v>
      </c>
      <c r="S71" s="183"/>
      <c r="V71" s="214" t="s">
        <v>106</v>
      </c>
    </row>
    <row customHeight="1" ht="9">
      <c r="A72" s="59"/>
      <c r="B72" s="59"/>
      <c r="C72" s="59"/>
      <c r="D72" s="59"/>
      <c r="E72" s="98"/>
      <c r="F72" s="82"/>
      <c r="G72" s="59"/>
      <c r="H72" s="90"/>
      <c r="I72" s="59"/>
      <c r="J72" s="59"/>
      <c r="K72" s="59"/>
      <c r="L72" s="59"/>
      <c r="M72" s="59"/>
      <c r="N72" s="59"/>
      <c r="O72" s="59"/>
      <c r="P72" s="82"/>
    </row>
    <row customHeight="1" ht="5.25">
      <c r="E73" s="187"/>
      <c r="F73" s="187"/>
      <c r="G73" s="187"/>
      <c r="H73" s="187"/>
    </row>
    <row customHeight="1" ht="5.25">
      <c r="E74" s="188"/>
      <c r="F74" s="188"/>
      <c r="G74" s="188"/>
      <c r="H74" s="188"/>
    </row>
    <row customHeight="1" ht="15">
      <c r="A75" s="59"/>
      <c r="B75" s="59"/>
      <c r="C75" s="59"/>
      <c r="D75" s="59"/>
      <c r="E75" s="241" t="s">
        <v>107</v>
      </c>
      <c r="F75" s="241"/>
      <c r="G75" s="241"/>
      <c r="H75" s="241"/>
      <c r="I75" s="59"/>
      <c r="J75" s="59"/>
      <c r="K75" s="59"/>
      <c r="L75" s="59"/>
      <c r="M75" s="59"/>
      <c r="N75" s="59"/>
      <c r="O75" s="59"/>
      <c r="P75" s="59"/>
    </row>
    <row customHeight="1" ht="5.25">
      <c r="E76" s="187"/>
      <c r="F76" s="187"/>
      <c r="G76" s="187"/>
      <c r="H76" s="187"/>
    </row>
    <row customHeight="1" ht="5.25">
      <c r="E77" s="188"/>
      <c r="F77" s="188"/>
      <c r="G77" s="188"/>
      <c r="H77" s="188"/>
    </row>
    <row customHeight="1" ht="42">
      <c r="A78" s="91"/>
      <c r="B78" s="91"/>
      <c r="C78" s="109"/>
      <c r="D78" s="94"/>
      <c r="E78" s="240" t="s">
        <v>108</v>
      </c>
      <c r="F78" s="240"/>
      <c r="G78" s="82"/>
      <c r="H78" s="184"/>
      <c r="I78" s="109"/>
      <c r="J78" s="109"/>
      <c r="K78" s="109"/>
      <c r="L78" s="109"/>
      <c r="M78" s="109"/>
      <c r="N78" s="109"/>
      <c r="O78" s="109"/>
      <c r="P78" s="109"/>
      <c r="S78" s="180" t="s">
        <v>109</v>
      </c>
    </row>
    <row customHeight="1" ht="3"/>
    <row customHeight="1" ht="24">
      <c r="A80" s="91"/>
      <c r="B80" s="91"/>
      <c r="C80" s="109"/>
      <c r="D80" s="94"/>
      <c r="E80" s="240" t="s">
        <v>110</v>
      </c>
      <c r="F80" s="240"/>
      <c r="G80" s="82"/>
      <c r="H80" s="374" t="str">
        <f>HYPERLINK("https://eias.ru/files/46ee.stx.eias.justification.rtf","Загрузить")</f>
        <v>Загрузить</v>
      </c>
      <c r="I80" s="109"/>
      <c r="J80" s="109"/>
      <c r="K80" s="109"/>
      <c r="L80" s="109"/>
      <c r="M80" s="109"/>
      <c r="N80" s="109"/>
      <c r="O80" s="109"/>
      <c r="P80" s="109"/>
      <c r="S80" s="183"/>
    </row>
    <row customHeight="1" ht="3" hidden="1"/>
    <row customHeight="1" ht="10.5" hidden="1"/>
    <row customHeight="1" ht="5.25">
      <c r="E83" s="187"/>
      <c r="F83" s="187"/>
      <c r="G83" s="187"/>
      <c r="H83" s="187"/>
    </row>
    <row customHeight="1" ht="5.25">
      <c r="E84" s="188"/>
      <c r="F84" s="188"/>
      <c r="G84" s="188"/>
      <c r="H84" s="188"/>
    </row>
    <row customHeight="1" ht="30.75">
      <c r="H85" s="178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customHeight="1" ht="15">
      <c r="E86" s="239" t="s">
        <v>111</v>
      </c>
      <c r="F86" s="189" t="s">
        <v>112</v>
      </c>
      <c r="G86" s="190"/>
      <c r="H86" s="154" t="s">
        <v>113</v>
      </c>
    </row>
    <row customHeight="1" ht="15">
      <c r="E87" s="239"/>
      <c r="F87" s="189" t="s">
        <v>114</v>
      </c>
      <c r="G87" s="190"/>
      <c r="H87" s="154" t="s">
        <v>115</v>
      </c>
    </row>
    <row customHeight="1" ht="15">
      <c r="E88" s="239" t="s">
        <v>116</v>
      </c>
      <c r="F88" s="189" t="s">
        <v>112</v>
      </c>
      <c r="G88" s="190"/>
      <c r="H88" s="154" t="s">
        <v>117</v>
      </c>
    </row>
    <row customHeight="1" ht="15">
      <c r="E89" s="239"/>
      <c r="F89" s="189" t="s">
        <v>114</v>
      </c>
      <c r="G89" s="190"/>
      <c r="H89" s="154" t="s">
        <v>115</v>
      </c>
    </row>
    <row customHeight="1" ht="15">
      <c r="E90" s="239" t="s">
        <v>118</v>
      </c>
      <c r="F90" s="189" t="s">
        <v>112</v>
      </c>
      <c r="G90" s="190"/>
      <c r="H90" s="154" t="s">
        <v>119</v>
      </c>
    </row>
    <row customHeight="1" ht="15">
      <c r="E91" s="239"/>
      <c r="F91" s="189" t="s">
        <v>114</v>
      </c>
      <c r="G91" s="190"/>
      <c r="H91" s="154" t="s">
        <v>115</v>
      </c>
    </row>
    <row customHeight="1" ht="15">
      <c r="E92" s="239" t="s">
        <v>120</v>
      </c>
      <c r="F92" s="189" t="s">
        <v>112</v>
      </c>
      <c r="G92" s="190"/>
      <c r="H92" s="154" t="s">
        <v>121</v>
      </c>
    </row>
    <row customHeight="1" ht="15">
      <c r="E93" s="239"/>
      <c r="F93" s="189" t="s">
        <v>114</v>
      </c>
      <c r="G93" s="190"/>
      <c r="H93" s="154" t="s">
        <v>115</v>
      </c>
    </row>
    <row customHeight="1" ht="0" hidden="1">
      <c r="E94" s="239" t="s">
        <v>29</v>
      </c>
      <c r="F94" s="189" t="s">
        <v>112</v>
      </c>
      <c r="G94" s="190"/>
      <c r="H94" s="379"/>
    </row>
    <row customHeight="1" ht="0" hidden="1">
      <c r="E95" s="239"/>
      <c r="F95" s="189" t="s">
        <v>114</v>
      </c>
      <c r="G95" s="190"/>
      <c r="H95" s="379"/>
    </row>
    <row customHeight="1" ht="0" hidden="1">
      <c r="E96" s="239" t="s">
        <v>122</v>
      </c>
      <c r="F96" s="189" t="s">
        <v>112</v>
      </c>
      <c r="G96" s="190"/>
      <c r="H96" s="379"/>
    </row>
    <row customHeight="1" ht="0" hidden="1">
      <c r="E97" s="239"/>
      <c r="F97" s="189" t="s">
        <v>114</v>
      </c>
      <c r="G97" s="190"/>
      <c r="H97" s="379"/>
    </row>
    <row customHeight="1" ht="0" hidden="1">
      <c r="E98" s="239" t="s">
        <v>123</v>
      </c>
      <c r="F98" s="189" t="s">
        <v>112</v>
      </c>
      <c r="G98" s="190"/>
      <c r="H98" s="379"/>
    </row>
    <row customHeight="1" ht="0" hidden="1">
      <c r="E99" s="239"/>
      <c r="F99" s="189" t="s">
        <v>114</v>
      </c>
      <c r="G99" s="190"/>
      <c r="H99" s="379"/>
    </row>
    <row customHeight="1" ht="0" hidden="1">
      <c r="E100" s="239" t="s">
        <v>124</v>
      </c>
      <c r="F100" s="189" t="s">
        <v>112</v>
      </c>
      <c r="G100" s="190"/>
      <c r="H100" s="379"/>
    </row>
    <row customHeight="1" ht="0" hidden="1">
      <c r="E101" s="239"/>
      <c r="F101" s="189" t="s">
        <v>114</v>
      </c>
      <c r="G101" s="190"/>
      <c r="H101" s="379"/>
    </row>
    <row customHeight="1" ht="0" hidden="1">
      <c r="E102" s="239" t="s">
        <v>125</v>
      </c>
      <c r="F102" s="189" t="s">
        <v>112</v>
      </c>
      <c r="G102" s="190"/>
      <c r="H102" s="379"/>
    </row>
    <row customHeight="1" ht="0" hidden="1">
      <c r="E103" s="239"/>
      <c r="F103" s="189" t="s">
        <v>114</v>
      </c>
      <c r="G103" s="190"/>
      <c r="H103" s="379"/>
    </row>
    <row customHeight="1" ht="0" hidden="1">
      <c r="E104" s="239" t="s">
        <v>126</v>
      </c>
      <c r="F104" s="189" t="s">
        <v>112</v>
      </c>
      <c r="G104" s="190"/>
      <c r="H104" s="379"/>
    </row>
    <row customHeight="1" ht="0" hidden="1">
      <c r="E105" s="239"/>
      <c r="F105" s="189" t="s">
        <v>114</v>
      </c>
      <c r="G105" s="190"/>
      <c r="H105" s="379"/>
    </row>
    <row customHeight="1" ht="0" hidden="1">
      <c r="E106" s="239" t="s">
        <v>127</v>
      </c>
      <c r="F106" s="189" t="s">
        <v>112</v>
      </c>
      <c r="G106" s="190"/>
      <c r="H106" s="379"/>
    </row>
    <row customHeight="1" ht="0" hidden="1">
      <c r="E107" s="239"/>
      <c r="F107" s="189" t="s">
        <v>114</v>
      </c>
      <c r="G107" s="190"/>
      <c r="H107" s="379"/>
    </row>
    <row customHeight="1" ht="0" hidden="1">
      <c r="E108" s="239" t="s">
        <v>128</v>
      </c>
      <c r="F108" s="189" t="s">
        <v>112</v>
      </c>
      <c r="G108" s="190"/>
      <c r="H108" s="379"/>
    </row>
    <row customHeight="1" ht="0" hidden="1">
      <c r="E109" s="239"/>
      <c r="F109" s="189" t="s">
        <v>114</v>
      </c>
      <c r="G109" s="190"/>
      <c r="H109" s="379"/>
    </row>
    <row customHeight="1" ht="5.25">
      <c r="E110" s="187"/>
      <c r="F110" s="187"/>
      <c r="G110" s="187"/>
      <c r="H110" s="187"/>
    </row>
    <row customHeight="1" ht="5.25">
      <c r="E111" s="188"/>
      <c r="F111" s="188"/>
      <c r="G111" s="188"/>
      <c r="H111" s="188"/>
    </row>
  </sheetData>
  <sheetProtection formatColumns="0" formatRows="0" sort="0" autoFilter="0" insertRows="0" deleteRows="0" deleteColumns="0"/>
  <mergeCells count="42">
    <mergeCell ref="S15:S30"/>
    <mergeCell ref="S10:S13"/>
    <mergeCell ref="E22:F22"/>
    <mergeCell ref="E23:F23"/>
    <mergeCell ref="E25:F25"/>
    <mergeCell ref="E27:F27"/>
    <mergeCell ref="E29:F29"/>
    <mergeCell ref="E4:H4"/>
    <mergeCell ref="E6:F6"/>
    <mergeCell ref="E16:F16"/>
    <mergeCell ref="E18:F18"/>
    <mergeCell ref="E21:F21"/>
    <mergeCell ref="E11:F11"/>
    <mergeCell ref="E12:F12"/>
    <mergeCell ref="E20:F20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8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</dataValidations>
  <hyperlinks>
    <hyperlink ref="E8" r:id="rId2" xr:uid="{286AADCE-ECCE-14CF-0FC4-087AF93F6FD1}"/>
    <hyperlink ref="H71" r:id="rId3" tooltip="a.pomazkova@natec.su" xr:uid="{23217DAA-4BFF-D959-73EA-57E42C45A3DF}"/>
    <hyperlink ref="H80" r:id="rId4" xr:uid="{A5D42189-E456-6B71-2B12-CFB7D54B8802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0EB6F71-8757-44C6-9879-EFD71E57EE64}" mc:Ignorable="x14ac xr xr2 xr3">
  <sheetPr>
    <tabColor rgb="FFD3DBDB"/>
  </sheetPr>
  <dimension ref="A1:CY94"/>
  <sheetViews>
    <sheetView topLeftCell="A1" showGridLines="0" workbookViewId="0">
      <selection activeCell="A1" sqref="A1"/>
    </sheetView>
  </sheetViews>
  <sheetFormatPr customHeight="1" defaultRowHeight="10.5"/>
  <cols>
    <col min="1" max="2" style="420" width="4.7109375" hidden="1" customWidth="1"/>
    <col min="3" max="3" style="420" width="2.7109375" customWidth="1"/>
    <col min="4" max="4" style="421" width="70.7109375" customWidth="1"/>
    <col min="5" max="5" style="420" width="6.7109375" customWidth="1"/>
    <col min="6" max="103" style="420" width="12.7109375" customWidth="1"/>
  </cols>
  <sheetData>
    <row customHeight="1" ht="10.5" hidden="1">
      <c r="F1" s="210" t="s">
        <v>129</v>
      </c>
      <c r="G1" s="210" t="s">
        <v>129</v>
      </c>
      <c r="H1" s="210" t="s">
        <v>129</v>
      </c>
      <c r="I1" s="210" t="s">
        <v>129</v>
      </c>
      <c r="J1" s="210" t="s">
        <v>129</v>
      </c>
      <c r="K1" s="210" t="s">
        <v>129</v>
      </c>
      <c r="L1" s="210" t="s">
        <v>129</v>
      </c>
      <c r="M1" s="210" t="s">
        <v>129</v>
      </c>
      <c r="N1" s="210" t="s">
        <v>129</v>
      </c>
      <c r="O1" s="210" t="s">
        <v>129</v>
      </c>
      <c r="P1" s="210" t="s">
        <v>129</v>
      </c>
      <c r="Q1" s="210" t="s">
        <v>129</v>
      </c>
      <c r="R1" s="210" t="s">
        <v>129</v>
      </c>
      <c r="S1" s="210" t="s">
        <v>129</v>
      </c>
      <c r="T1" s="210" t="s">
        <v>130</v>
      </c>
      <c r="U1" s="210" t="s">
        <v>130</v>
      </c>
      <c r="V1" s="210" t="s">
        <v>130</v>
      </c>
      <c r="W1" s="210" t="s">
        <v>130</v>
      </c>
      <c r="X1" s="210" t="s">
        <v>130</v>
      </c>
      <c r="Y1" s="210" t="s">
        <v>130</v>
      </c>
      <c r="Z1" s="210" t="s">
        <v>130</v>
      </c>
      <c r="AA1" s="210" t="s">
        <v>130</v>
      </c>
      <c r="AB1" s="210" t="s">
        <v>130</v>
      </c>
      <c r="AC1" s="210" t="s">
        <v>130</v>
      </c>
      <c r="AD1" s="210" t="s">
        <v>130</v>
      </c>
      <c r="AE1" s="210" t="s">
        <v>130</v>
      </c>
      <c r="AF1" s="210" t="s">
        <v>130</v>
      </c>
      <c r="AG1" s="210" t="s">
        <v>130</v>
      </c>
      <c r="AH1" s="210" t="s">
        <v>131</v>
      </c>
      <c r="AI1" s="210" t="s">
        <v>131</v>
      </c>
      <c r="AJ1" s="210" t="s">
        <v>131</v>
      </c>
      <c r="AK1" s="210" t="s">
        <v>131</v>
      </c>
      <c r="AL1" s="210" t="s">
        <v>131</v>
      </c>
      <c r="AM1" s="210" t="s">
        <v>131</v>
      </c>
      <c r="AN1" s="210" t="s">
        <v>131</v>
      </c>
      <c r="AO1" s="210" t="s">
        <v>131</v>
      </c>
      <c r="AP1" s="210" t="s">
        <v>131</v>
      </c>
      <c r="AQ1" s="210" t="s">
        <v>131</v>
      </c>
      <c r="AR1" s="210" t="s">
        <v>131</v>
      </c>
      <c r="AS1" s="210" t="s">
        <v>131</v>
      </c>
      <c r="AT1" s="210" t="s">
        <v>131</v>
      </c>
      <c r="AU1" s="210" t="s">
        <v>131</v>
      </c>
      <c r="AV1" s="210" t="s">
        <v>131</v>
      </c>
      <c r="AW1" s="210" t="s">
        <v>131</v>
      </c>
      <c r="AX1" s="210" t="s">
        <v>131</v>
      </c>
      <c r="AY1" s="210" t="s">
        <v>131</v>
      </c>
      <c r="AZ1" s="210" t="s">
        <v>131</v>
      </c>
      <c r="BA1" s="210" t="s">
        <v>131</v>
      </c>
      <c r="BB1" s="210" t="s">
        <v>131</v>
      </c>
      <c r="BC1" s="210" t="s">
        <v>131</v>
      </c>
      <c r="BD1" s="210" t="s">
        <v>131</v>
      </c>
      <c r="BE1" s="210" t="s">
        <v>131</v>
      </c>
      <c r="BF1" s="210" t="s">
        <v>131</v>
      </c>
      <c r="BG1" s="210" t="s">
        <v>131</v>
      </c>
      <c r="BH1" s="210" t="s">
        <v>131</v>
      </c>
      <c r="BI1" s="210" t="s">
        <v>131</v>
      </c>
      <c r="BJ1" s="210" t="s">
        <v>132</v>
      </c>
      <c r="BK1" s="210" t="s">
        <v>132</v>
      </c>
      <c r="BL1" s="210" t="s">
        <v>132</v>
      </c>
      <c r="BM1" s="210" t="s">
        <v>132</v>
      </c>
      <c r="BN1" s="210" t="s">
        <v>132</v>
      </c>
      <c r="BO1" s="210" t="s">
        <v>132</v>
      </c>
      <c r="BP1" s="210" t="s">
        <v>132</v>
      </c>
      <c r="BQ1" s="210" t="s">
        <v>132</v>
      </c>
      <c r="BR1" s="210" t="s">
        <v>132</v>
      </c>
      <c r="BS1" s="210" t="s">
        <v>132</v>
      </c>
      <c r="BT1" s="210" t="s">
        <v>132</v>
      </c>
      <c r="BU1" s="210" t="s">
        <v>132</v>
      </c>
      <c r="BV1" s="210" t="s">
        <v>132</v>
      </c>
      <c r="BW1" s="210" t="s">
        <v>132</v>
      </c>
      <c r="BX1" s="210" t="s">
        <v>132</v>
      </c>
      <c r="BY1" s="210" t="s">
        <v>132</v>
      </c>
      <c r="BZ1" s="210" t="s">
        <v>132</v>
      </c>
      <c r="CA1" s="210" t="s">
        <v>132</v>
      </c>
      <c r="CB1" s="210" t="s">
        <v>132</v>
      </c>
      <c r="CC1" s="210" t="s">
        <v>132</v>
      </c>
      <c r="CD1" s="210" t="s">
        <v>132</v>
      </c>
      <c r="CE1" s="210" t="s">
        <v>132</v>
      </c>
      <c r="CF1" s="210" t="s">
        <v>132</v>
      </c>
      <c r="CG1" s="210" t="s">
        <v>132</v>
      </c>
      <c r="CH1" s="210" t="s">
        <v>132</v>
      </c>
      <c r="CI1" s="210" t="s">
        <v>132</v>
      </c>
      <c r="CJ1" s="210" t="s">
        <v>132</v>
      </c>
      <c r="CK1" s="210" t="s">
        <v>132</v>
      </c>
      <c r="CL1" s="210" t="s">
        <v>132</v>
      </c>
      <c r="CM1" s="210" t="s">
        <v>132</v>
      </c>
      <c r="CN1" s="210" t="s">
        <v>132</v>
      </c>
      <c r="CO1" s="210" t="s">
        <v>132</v>
      </c>
      <c r="CP1" s="210" t="s">
        <v>132</v>
      </c>
      <c r="CQ1" s="210" t="s">
        <v>132</v>
      </c>
      <c r="CR1" s="210" t="s">
        <v>132</v>
      </c>
      <c r="CS1" s="210" t="s">
        <v>132</v>
      </c>
      <c r="CT1" s="210" t="s">
        <v>132</v>
      </c>
      <c r="CU1" s="210" t="s">
        <v>132</v>
      </c>
      <c r="CV1" s="210" t="s">
        <v>132</v>
      </c>
      <c r="CW1" s="210" t="s">
        <v>132</v>
      </c>
      <c r="CX1" s="210" t="s">
        <v>132</v>
      </c>
      <c r="CY1" s="210" t="s">
        <v>132</v>
      </c>
    </row>
    <row customHeight="1" ht="10.5" hidden="1">
      <c r="F2" s="210" t="s">
        <v>133</v>
      </c>
      <c r="G2" s="210" t="s">
        <v>134</v>
      </c>
      <c r="H2" s="210" t="s">
        <v>135</v>
      </c>
      <c r="I2" s="210" t="s">
        <v>136</v>
      </c>
      <c r="J2" s="210" t="s">
        <v>137</v>
      </c>
      <c r="K2" s="210" t="s">
        <v>138</v>
      </c>
      <c r="L2" s="210" t="s">
        <v>139</v>
      </c>
      <c r="M2" s="210" t="s">
        <v>133</v>
      </c>
      <c r="N2" s="210" t="s">
        <v>134</v>
      </c>
      <c r="O2" s="210" t="s">
        <v>135</v>
      </c>
      <c r="P2" s="210" t="s">
        <v>136</v>
      </c>
      <c r="Q2" s="210" t="s">
        <v>137</v>
      </c>
      <c r="R2" s="210" t="s">
        <v>138</v>
      </c>
      <c r="S2" s="210" t="s">
        <v>139</v>
      </c>
      <c r="T2" s="210" t="s">
        <v>133</v>
      </c>
      <c r="U2" s="210" t="s">
        <v>134</v>
      </c>
      <c r="V2" s="210" t="s">
        <v>135</v>
      </c>
      <c r="W2" s="210" t="s">
        <v>136</v>
      </c>
      <c r="X2" s="210" t="s">
        <v>137</v>
      </c>
      <c r="Y2" s="210" t="s">
        <v>138</v>
      </c>
      <c r="Z2" s="210" t="s">
        <v>139</v>
      </c>
      <c r="AA2" s="210" t="s">
        <v>133</v>
      </c>
      <c r="AB2" s="210" t="s">
        <v>134</v>
      </c>
      <c r="AC2" s="210" t="s">
        <v>135</v>
      </c>
      <c r="AD2" s="210" t="s">
        <v>136</v>
      </c>
      <c r="AE2" s="210" t="s">
        <v>137</v>
      </c>
      <c r="AF2" s="210" t="s">
        <v>138</v>
      </c>
      <c r="AG2" s="210" t="s">
        <v>139</v>
      </c>
      <c r="AH2" s="210" t="s">
        <v>133</v>
      </c>
      <c r="AI2" s="210" t="s">
        <v>134</v>
      </c>
      <c r="AJ2" s="210" t="s">
        <v>135</v>
      </c>
      <c r="AK2" s="210" t="s">
        <v>136</v>
      </c>
      <c r="AL2" s="210" t="s">
        <v>137</v>
      </c>
      <c r="AM2" s="210" t="s">
        <v>138</v>
      </c>
      <c r="AN2" s="210" t="s">
        <v>139</v>
      </c>
      <c r="AO2" s="210" t="s">
        <v>133</v>
      </c>
      <c r="AP2" s="210" t="s">
        <v>134</v>
      </c>
      <c r="AQ2" s="210" t="s">
        <v>135</v>
      </c>
      <c r="AR2" s="210" t="s">
        <v>136</v>
      </c>
      <c r="AS2" s="210" t="s">
        <v>137</v>
      </c>
      <c r="AT2" s="210" t="s">
        <v>138</v>
      </c>
      <c r="AU2" s="210" t="s">
        <v>139</v>
      </c>
      <c r="AV2" s="210" t="s">
        <v>133</v>
      </c>
      <c r="AW2" s="210" t="s">
        <v>134</v>
      </c>
      <c r="AX2" s="210" t="s">
        <v>135</v>
      </c>
      <c r="AY2" s="210" t="s">
        <v>136</v>
      </c>
      <c r="AZ2" s="210" t="s">
        <v>137</v>
      </c>
      <c r="BA2" s="210" t="s">
        <v>138</v>
      </c>
      <c r="BB2" s="210" t="s">
        <v>139</v>
      </c>
      <c r="BC2" s="210" t="s">
        <v>133</v>
      </c>
      <c r="BD2" s="210" t="s">
        <v>134</v>
      </c>
      <c r="BE2" s="210" t="s">
        <v>135</v>
      </c>
      <c r="BF2" s="210" t="s">
        <v>136</v>
      </c>
      <c r="BG2" s="210" t="s">
        <v>137</v>
      </c>
      <c r="BH2" s="210" t="s">
        <v>138</v>
      </c>
      <c r="BI2" s="210" t="s">
        <v>139</v>
      </c>
      <c r="BJ2" s="210" t="s">
        <v>133</v>
      </c>
      <c r="BK2" s="210" t="s">
        <v>134</v>
      </c>
      <c r="BL2" s="210" t="s">
        <v>135</v>
      </c>
      <c r="BM2" s="210" t="s">
        <v>136</v>
      </c>
      <c r="BN2" s="210" t="s">
        <v>137</v>
      </c>
      <c r="BO2" s="210" t="s">
        <v>138</v>
      </c>
      <c r="BP2" s="210" t="s">
        <v>139</v>
      </c>
      <c r="BQ2" s="210" t="s">
        <v>133</v>
      </c>
      <c r="BR2" s="210" t="s">
        <v>134</v>
      </c>
      <c r="BS2" s="210" t="s">
        <v>135</v>
      </c>
      <c r="BT2" s="210" t="s">
        <v>136</v>
      </c>
      <c r="BU2" s="210" t="s">
        <v>137</v>
      </c>
      <c r="BV2" s="210" t="s">
        <v>138</v>
      </c>
      <c r="BW2" s="210" t="s">
        <v>139</v>
      </c>
      <c r="BX2" s="210" t="s">
        <v>133</v>
      </c>
      <c r="BY2" s="210" t="s">
        <v>134</v>
      </c>
      <c r="BZ2" s="210" t="s">
        <v>135</v>
      </c>
      <c r="CA2" s="210" t="s">
        <v>136</v>
      </c>
      <c r="CB2" s="210" t="s">
        <v>137</v>
      </c>
      <c r="CC2" s="210" t="s">
        <v>138</v>
      </c>
      <c r="CD2" s="210" t="s">
        <v>139</v>
      </c>
      <c r="CE2" s="210" t="s">
        <v>133</v>
      </c>
      <c r="CF2" s="210" t="s">
        <v>134</v>
      </c>
      <c r="CG2" s="210" t="s">
        <v>135</v>
      </c>
      <c r="CH2" s="210" t="s">
        <v>136</v>
      </c>
      <c r="CI2" s="210" t="s">
        <v>137</v>
      </c>
      <c r="CJ2" s="210" t="s">
        <v>138</v>
      </c>
      <c r="CK2" s="210" t="s">
        <v>139</v>
      </c>
      <c r="CL2" s="210" t="s">
        <v>133</v>
      </c>
      <c r="CM2" s="210" t="s">
        <v>134</v>
      </c>
      <c r="CN2" s="210" t="s">
        <v>135</v>
      </c>
      <c r="CO2" s="210" t="s">
        <v>136</v>
      </c>
      <c r="CP2" s="210" t="s">
        <v>137</v>
      </c>
      <c r="CQ2" s="210" t="s">
        <v>138</v>
      </c>
      <c r="CR2" s="210" t="s">
        <v>139</v>
      </c>
      <c r="CS2" s="210" t="s">
        <v>133</v>
      </c>
      <c r="CT2" s="210" t="s">
        <v>134</v>
      </c>
      <c r="CU2" s="210" t="s">
        <v>135</v>
      </c>
      <c r="CV2" s="210" t="s">
        <v>136</v>
      </c>
      <c r="CW2" s="210" t="s">
        <v>137</v>
      </c>
      <c r="CX2" s="210" t="s">
        <v>138</v>
      </c>
      <c r="CY2" s="210" t="s">
        <v>139</v>
      </c>
    </row>
    <row customHeight="1" ht="10.5" hidden="1">
      <c r="F3" s="220" t="s">
        <v>140</v>
      </c>
      <c r="G3" s="217" t="s">
        <v>141</v>
      </c>
      <c r="H3" s="217" t="s">
        <v>142</v>
      </c>
      <c r="I3" s="217" t="s">
        <v>143</v>
      </c>
      <c r="J3" s="217" t="s">
        <v>144</v>
      </c>
      <c r="K3" s="217" t="s">
        <v>145</v>
      </c>
      <c r="L3" s="217" t="s">
        <v>146</v>
      </c>
      <c r="M3" s="220" t="s">
        <v>147</v>
      </c>
      <c r="N3" s="217" t="s">
        <v>148</v>
      </c>
      <c r="O3" s="217" t="s">
        <v>149</v>
      </c>
      <c r="P3" s="217" t="s">
        <v>150</v>
      </c>
      <c r="Q3" s="217" t="s">
        <v>151</v>
      </c>
      <c r="R3" s="217" t="s">
        <v>152</v>
      </c>
      <c r="S3" s="217" t="s">
        <v>153</v>
      </c>
      <c r="T3" s="220" t="s">
        <v>154</v>
      </c>
      <c r="U3" s="217" t="s">
        <v>155</v>
      </c>
      <c r="V3" s="217" t="s">
        <v>156</v>
      </c>
      <c r="W3" s="217" t="s">
        <v>157</v>
      </c>
      <c r="X3" s="217" t="s">
        <v>158</v>
      </c>
      <c r="Y3" s="217" t="s">
        <v>159</v>
      </c>
      <c r="Z3" s="217" t="s">
        <v>160</v>
      </c>
      <c r="AA3" s="220" t="s">
        <v>161</v>
      </c>
      <c r="AB3" s="217" t="s">
        <v>162</v>
      </c>
      <c r="AC3" s="217" t="s">
        <v>163</v>
      </c>
      <c r="AD3" s="217" t="s">
        <v>164</v>
      </c>
      <c r="AE3" s="217" t="s">
        <v>165</v>
      </c>
      <c r="AF3" s="217" t="s">
        <v>166</v>
      </c>
      <c r="AG3" s="217" t="s">
        <v>167</v>
      </c>
      <c r="AH3" s="220" t="s">
        <v>168</v>
      </c>
      <c r="AI3" s="217" t="s">
        <v>169</v>
      </c>
      <c r="AJ3" s="217" t="s">
        <v>170</v>
      </c>
      <c r="AK3" s="217" t="s">
        <v>171</v>
      </c>
      <c r="AL3" s="217" t="s">
        <v>172</v>
      </c>
      <c r="AM3" s="217" t="s">
        <v>173</v>
      </c>
      <c r="AN3" s="217" t="s">
        <v>174</v>
      </c>
      <c r="AO3" s="220" t="s">
        <v>175</v>
      </c>
      <c r="AP3" s="217" t="s">
        <v>176</v>
      </c>
      <c r="AQ3" s="217" t="s">
        <v>177</v>
      </c>
      <c r="AR3" s="217" t="s">
        <v>178</v>
      </c>
      <c r="AS3" s="217" t="s">
        <v>179</v>
      </c>
      <c r="AT3" s="217" t="s">
        <v>180</v>
      </c>
      <c r="AU3" s="217" t="s">
        <v>181</v>
      </c>
      <c r="AV3" s="220" t="s">
        <v>182</v>
      </c>
      <c r="AW3" s="217" t="s">
        <v>183</v>
      </c>
      <c r="AX3" s="217" t="s">
        <v>184</v>
      </c>
      <c r="AY3" s="217" t="s">
        <v>185</v>
      </c>
      <c r="AZ3" s="217" t="s">
        <v>186</v>
      </c>
      <c r="BA3" s="217" t="s">
        <v>187</v>
      </c>
      <c r="BB3" s="217" t="s">
        <v>188</v>
      </c>
      <c r="BC3" s="220" t="s">
        <v>189</v>
      </c>
      <c r="BD3" s="217" t="s">
        <v>190</v>
      </c>
      <c r="BE3" s="217" t="s">
        <v>191</v>
      </c>
      <c r="BF3" s="217" t="s">
        <v>192</v>
      </c>
      <c r="BG3" s="217" t="s">
        <v>193</v>
      </c>
      <c r="BH3" s="217" t="s">
        <v>194</v>
      </c>
      <c r="BI3" s="217" t="s">
        <v>195</v>
      </c>
      <c r="BJ3" s="220" t="s">
        <v>196</v>
      </c>
      <c r="BK3" s="217" t="s">
        <v>197</v>
      </c>
      <c r="BL3" s="217" t="s">
        <v>198</v>
      </c>
      <c r="BM3" s="217" t="s">
        <v>199</v>
      </c>
      <c r="BN3" s="217" t="s">
        <v>200</v>
      </c>
      <c r="BO3" s="217" t="s">
        <v>201</v>
      </c>
      <c r="BP3" s="217" t="s">
        <v>202</v>
      </c>
      <c r="BQ3" s="220" t="s">
        <v>203</v>
      </c>
      <c r="BR3" s="217" t="s">
        <v>204</v>
      </c>
      <c r="BS3" s="217" t="s">
        <v>205</v>
      </c>
      <c r="BT3" s="217" t="s">
        <v>206</v>
      </c>
      <c r="BU3" s="217" t="s">
        <v>207</v>
      </c>
      <c r="BV3" s="217" t="s">
        <v>208</v>
      </c>
      <c r="BW3" s="217" t="s">
        <v>209</v>
      </c>
      <c r="BX3" s="220" t="s">
        <v>210</v>
      </c>
      <c r="BY3" s="217" t="s">
        <v>211</v>
      </c>
      <c r="BZ3" s="217" t="s">
        <v>212</v>
      </c>
      <c r="CA3" s="217" t="s">
        <v>213</v>
      </c>
      <c r="CB3" s="217" t="s">
        <v>214</v>
      </c>
      <c r="CC3" s="217" t="s">
        <v>215</v>
      </c>
      <c r="CD3" s="217" t="s">
        <v>216</v>
      </c>
      <c r="CE3" s="220" t="s">
        <v>217</v>
      </c>
      <c r="CF3" s="217" t="s">
        <v>218</v>
      </c>
      <c r="CG3" s="217" t="s">
        <v>219</v>
      </c>
      <c r="CH3" s="217" t="s">
        <v>220</v>
      </c>
      <c r="CI3" s="217" t="s">
        <v>221</v>
      </c>
      <c r="CJ3" s="217" t="s">
        <v>222</v>
      </c>
      <c r="CK3" s="217" t="s">
        <v>223</v>
      </c>
      <c r="CL3" s="220" t="s">
        <v>224</v>
      </c>
      <c r="CM3" s="217" t="s">
        <v>225</v>
      </c>
      <c r="CN3" s="217" t="s">
        <v>226</v>
      </c>
      <c r="CO3" s="217" t="s">
        <v>227</v>
      </c>
      <c r="CP3" s="217" t="s">
        <v>228</v>
      </c>
      <c r="CQ3" s="217" t="s">
        <v>229</v>
      </c>
      <c r="CR3" s="217" t="s">
        <v>230</v>
      </c>
      <c r="CS3" s="220" t="s">
        <v>231</v>
      </c>
      <c r="CT3" s="217" t="s">
        <v>232</v>
      </c>
      <c r="CU3" s="217" t="s">
        <v>233</v>
      </c>
      <c r="CV3" s="217" t="s">
        <v>234</v>
      </c>
      <c r="CW3" s="217" t="s">
        <v>235</v>
      </c>
      <c r="CX3" s="217" t="s">
        <v>236</v>
      </c>
      <c r="CY3" s="217" t="s">
        <v>237</v>
      </c>
    </row>
    <row customHeight="1" ht="10.5" hidden="1">
      <c r="A4" s="142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</row>
    <row customHeight="1" ht="10.5" hidden="1">
      <c r="A5" s="139"/>
    </row>
    <row customHeight="1" ht="10.5" hidden="1">
      <c r="A6" s="139"/>
    </row>
    <row customHeight="1" ht="6">
      <c r="A7" s="139"/>
      <c r="D7" s="140"/>
      <c r="O7" s="123"/>
      <c r="P7" s="123"/>
      <c r="Q7" s="123"/>
      <c r="R7" s="123"/>
      <c r="S7" s="123"/>
      <c r="V7" s="123"/>
      <c r="W7" s="123"/>
      <c r="X7" s="123"/>
      <c r="Y7" s="123"/>
      <c r="Z7" s="123"/>
      <c r="AC7" s="123"/>
      <c r="AD7" s="123"/>
      <c r="AE7" s="123"/>
      <c r="AF7" s="123"/>
      <c r="AG7" s="123"/>
      <c r="AJ7" s="123"/>
      <c r="AK7" s="123"/>
      <c r="AL7" s="123"/>
      <c r="AM7" s="123"/>
      <c r="AN7" s="123"/>
      <c r="AQ7" s="123"/>
      <c r="AR7" s="123"/>
      <c r="AS7" s="123"/>
      <c r="AT7" s="123"/>
      <c r="AU7" s="123"/>
      <c r="AX7" s="123"/>
      <c r="AY7" s="123"/>
      <c r="AZ7" s="123"/>
      <c r="BA7" s="123"/>
      <c r="BB7" s="123"/>
      <c r="BE7" s="123"/>
      <c r="BF7" s="123"/>
      <c r="BG7" s="123"/>
      <c r="BH7" s="123"/>
      <c r="BI7" s="123"/>
      <c r="BL7" s="123"/>
      <c r="BM7" s="123"/>
      <c r="BN7" s="123"/>
      <c r="BO7" s="123"/>
      <c r="BP7" s="123"/>
      <c r="BS7" s="123"/>
      <c r="BT7" s="123"/>
      <c r="BU7" s="123"/>
      <c r="BV7" s="123"/>
      <c r="BW7" s="123"/>
      <c r="BZ7" s="123"/>
      <c r="CA7" s="123"/>
      <c r="CB7" s="123"/>
      <c r="CC7" s="123"/>
      <c r="CD7" s="123"/>
      <c r="CG7" s="123"/>
      <c r="CH7" s="123"/>
      <c r="CI7" s="123"/>
      <c r="CJ7" s="123"/>
      <c r="CK7" s="123"/>
    </row>
    <row customHeight="1" ht="12">
      <c r="A8" s="139"/>
      <c r="D8" s="138" t="s">
        <v>238</v>
      </c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</row>
    <row customHeight="1" ht="12">
      <c r="D9" s="136" t="s">
        <v>239</v>
      </c>
    </row>
    <row customHeight="1" ht="12">
      <c r="D10" s="135" t="str">
        <f>IF(ORG="","Не определено",ORG)</f>
        <v>АО "НАТЭК Инвест-Энерго"</v>
      </c>
      <c r="CY10" s="134" t="s">
        <v>240</v>
      </c>
    </row>
    <row customHeight="1" ht="15">
      <c r="D11" s="133" t="s">
        <v>241</v>
      </c>
      <c r="E11" s="123"/>
      <c r="F11" s="123"/>
      <c r="G11" s="123"/>
      <c r="H11" s="123"/>
      <c r="I11" s="123"/>
      <c r="J11" s="123"/>
      <c r="K11" s="123"/>
      <c r="L11" s="123"/>
      <c r="M11" s="251" t="s">
        <v>242</v>
      </c>
      <c r="N11" s="251"/>
      <c r="O11" s="251"/>
      <c r="P11" s="251"/>
      <c r="Q11" s="251"/>
      <c r="R11" s="251"/>
      <c r="S11" s="251"/>
      <c r="T11" s="123"/>
      <c r="U11" s="123"/>
      <c r="V11" s="123"/>
      <c r="W11" s="123"/>
      <c r="X11" s="123"/>
      <c r="Y11" s="123"/>
      <c r="Z11" s="123"/>
      <c r="AA11" s="251" t="s">
        <v>242</v>
      </c>
      <c r="AB11" s="251"/>
      <c r="AC11" s="251"/>
      <c r="AD11" s="251"/>
      <c r="AE11" s="251"/>
      <c r="AF11" s="251"/>
      <c r="AG11" s="251"/>
      <c r="AH11" s="123"/>
      <c r="AI11" s="123"/>
      <c r="AJ11" s="123"/>
      <c r="AK11" s="123"/>
      <c r="AL11" s="123"/>
      <c r="AM11" s="123"/>
      <c r="AN11" s="123"/>
      <c r="AO11" s="251" t="s">
        <v>242</v>
      </c>
      <c r="AP11" s="251"/>
      <c r="AQ11" s="251"/>
      <c r="AR11" s="251"/>
      <c r="AS11" s="251"/>
      <c r="AT11" s="251"/>
      <c r="AU11" s="251"/>
      <c r="AV11" s="123"/>
      <c r="AW11" s="123"/>
      <c r="AX11" s="123"/>
      <c r="AY11" s="123"/>
      <c r="AZ11" s="123"/>
      <c r="BA11" s="123"/>
      <c r="BB11" s="123"/>
      <c r="BC11" s="251" t="s">
        <v>242</v>
      </c>
      <c r="BD11" s="251"/>
      <c r="BE11" s="251"/>
      <c r="BF11" s="251"/>
      <c r="BG11" s="251"/>
      <c r="BH11" s="251"/>
      <c r="BI11" s="251"/>
      <c r="BJ11" s="123"/>
      <c r="BK11" s="123"/>
      <c r="BL11" s="123"/>
      <c r="BM11" s="123"/>
      <c r="BN11" s="123"/>
      <c r="BO11" s="123"/>
      <c r="BP11" s="123"/>
      <c r="BQ11" s="251" t="s">
        <v>242</v>
      </c>
      <c r="BR11" s="251"/>
      <c r="BS11" s="251"/>
      <c r="BT11" s="251"/>
      <c r="BU11" s="251"/>
      <c r="BV11" s="251"/>
      <c r="BW11" s="251"/>
      <c r="BX11" s="123"/>
      <c r="BY11" s="123"/>
      <c r="BZ11" s="123"/>
      <c r="CA11" s="123"/>
      <c r="CB11" s="123"/>
      <c r="CC11" s="123"/>
      <c r="CD11" s="123"/>
      <c r="CE11" s="251" t="s">
        <v>242</v>
      </c>
      <c r="CF11" s="251"/>
      <c r="CG11" s="251"/>
      <c r="CH11" s="251"/>
      <c r="CI11" s="251"/>
      <c r="CJ11" s="251"/>
      <c r="CK11" s="251"/>
      <c r="CS11" s="251" t="s">
        <v>242</v>
      </c>
      <c r="CT11" s="251"/>
      <c r="CU11" s="251"/>
      <c r="CV11" s="251"/>
      <c r="CW11" s="251"/>
      <c r="CX11" s="251"/>
      <c r="CY11" s="251"/>
    </row>
    <row s="395" customFormat="1" customHeight="1" ht="12">
      <c r="C12" s="132"/>
      <c r="D12" s="252" t="s">
        <v>243</v>
      </c>
      <c r="E12" s="251" t="s">
        <v>244</v>
      </c>
      <c r="F12" s="254" t="s">
        <v>245</v>
      </c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 t="s">
        <v>246</v>
      </c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4" t="s">
        <v>247</v>
      </c>
      <c r="AI12" s="254"/>
      <c r="AJ12" s="254"/>
      <c r="AK12" s="254"/>
      <c r="AL12" s="254"/>
      <c r="AM12" s="254"/>
      <c r="AN12" s="254"/>
      <c r="AO12" s="254"/>
      <c r="AP12" s="254"/>
      <c r="AQ12" s="254"/>
      <c r="AR12" s="254"/>
      <c r="AS12" s="254"/>
      <c r="AT12" s="254"/>
      <c r="AU12" s="254"/>
      <c r="AV12" s="254" t="s">
        <v>247</v>
      </c>
      <c r="AW12" s="254"/>
      <c r="AX12" s="254"/>
      <c r="AY12" s="254"/>
      <c r="AZ12" s="254"/>
      <c r="BA12" s="254"/>
      <c r="BB12" s="254"/>
      <c r="BC12" s="254"/>
      <c r="BD12" s="254"/>
      <c r="BE12" s="254"/>
      <c r="BF12" s="254"/>
      <c r="BG12" s="254"/>
      <c r="BH12" s="254"/>
      <c r="BI12" s="254"/>
      <c r="BJ12" s="256" t="s">
        <v>248</v>
      </c>
      <c r="BK12" s="256"/>
      <c r="BL12" s="256"/>
      <c r="BM12" s="256"/>
      <c r="BN12" s="256"/>
      <c r="BO12" s="256"/>
      <c r="BP12" s="256"/>
      <c r="BQ12" s="256"/>
      <c r="BR12" s="256"/>
      <c r="BS12" s="256"/>
      <c r="BT12" s="256"/>
      <c r="BU12" s="256"/>
      <c r="BV12" s="256"/>
      <c r="BW12" s="256"/>
      <c r="BX12" s="256" t="s">
        <v>248</v>
      </c>
      <c r="BY12" s="256"/>
      <c r="BZ12" s="256"/>
      <c r="CA12" s="256"/>
      <c r="CB12" s="256"/>
      <c r="CC12" s="256"/>
      <c r="CD12" s="256"/>
      <c r="CE12" s="256"/>
      <c r="CF12" s="256"/>
      <c r="CG12" s="256"/>
      <c r="CH12" s="256"/>
      <c r="CI12" s="256"/>
      <c r="CJ12" s="256"/>
      <c r="CK12" s="256"/>
      <c r="CL12" s="256" t="s">
        <v>248</v>
      </c>
      <c r="CM12" s="256"/>
      <c r="CN12" s="256"/>
      <c r="CO12" s="256"/>
      <c r="CP12" s="256"/>
      <c r="CQ12" s="256"/>
      <c r="CR12" s="256"/>
      <c r="CS12" s="257"/>
      <c r="CT12" s="257"/>
      <c r="CU12" s="257"/>
      <c r="CV12" s="257"/>
      <c r="CW12" s="257"/>
      <c r="CX12" s="257"/>
      <c r="CY12" s="257"/>
    </row>
    <row s="395" customFormat="1" customHeight="1" ht="45">
      <c r="C13" s="132"/>
      <c r="D13" s="252"/>
      <c r="E13" s="251"/>
      <c r="F13" s="255" t="s">
        <v>249</v>
      </c>
      <c r="G13" s="255"/>
      <c r="H13" s="255"/>
      <c r="I13" s="255"/>
      <c r="J13" s="255"/>
      <c r="K13" s="255"/>
      <c r="L13" s="255"/>
      <c r="M13" s="251" t="s">
        <v>250</v>
      </c>
      <c r="N13" s="251"/>
      <c r="O13" s="251"/>
      <c r="P13" s="251"/>
      <c r="Q13" s="251"/>
      <c r="R13" s="251"/>
      <c r="S13" s="251"/>
      <c r="T13" s="251" t="s">
        <v>249</v>
      </c>
      <c r="U13" s="251"/>
      <c r="V13" s="251"/>
      <c r="W13" s="251"/>
      <c r="X13" s="251"/>
      <c r="Y13" s="251"/>
      <c r="Z13" s="251"/>
      <c r="AA13" s="251" t="s">
        <v>250</v>
      </c>
      <c r="AB13" s="251"/>
      <c r="AC13" s="251"/>
      <c r="AD13" s="251"/>
      <c r="AE13" s="251"/>
      <c r="AF13" s="251"/>
      <c r="AG13" s="251"/>
      <c r="AH13" s="251" t="s">
        <v>251</v>
      </c>
      <c r="AI13" s="251"/>
      <c r="AJ13" s="251"/>
      <c r="AK13" s="251"/>
      <c r="AL13" s="251"/>
      <c r="AM13" s="251"/>
      <c r="AN13" s="251"/>
      <c r="AO13" s="251" t="s">
        <v>252</v>
      </c>
      <c r="AP13" s="251"/>
      <c r="AQ13" s="251"/>
      <c r="AR13" s="251"/>
      <c r="AS13" s="251"/>
      <c r="AT13" s="251"/>
      <c r="AU13" s="251"/>
      <c r="AV13" s="251" t="s">
        <v>253</v>
      </c>
      <c r="AW13" s="251"/>
      <c r="AX13" s="251"/>
      <c r="AY13" s="251"/>
      <c r="AZ13" s="251"/>
      <c r="BA13" s="251"/>
      <c r="BB13" s="251"/>
      <c r="BC13" s="251" t="s">
        <v>254</v>
      </c>
      <c r="BD13" s="251"/>
      <c r="BE13" s="251"/>
      <c r="BF13" s="251"/>
      <c r="BG13" s="251"/>
      <c r="BH13" s="251"/>
      <c r="BI13" s="251"/>
      <c r="BJ13" s="251" t="s">
        <v>251</v>
      </c>
      <c r="BK13" s="251"/>
      <c r="BL13" s="251"/>
      <c r="BM13" s="251"/>
      <c r="BN13" s="251"/>
      <c r="BO13" s="251"/>
      <c r="BP13" s="251"/>
      <c r="BQ13" s="251" t="s">
        <v>252</v>
      </c>
      <c r="BR13" s="251"/>
      <c r="BS13" s="251"/>
      <c r="BT13" s="251"/>
      <c r="BU13" s="251"/>
      <c r="BV13" s="251"/>
      <c r="BW13" s="251"/>
      <c r="BX13" s="251" t="s">
        <v>253</v>
      </c>
      <c r="BY13" s="251"/>
      <c r="BZ13" s="251"/>
      <c r="CA13" s="251"/>
      <c r="CB13" s="251"/>
      <c r="CC13" s="251"/>
      <c r="CD13" s="251"/>
      <c r="CE13" s="251" t="s">
        <v>254</v>
      </c>
      <c r="CF13" s="251"/>
      <c r="CG13" s="251"/>
      <c r="CH13" s="251"/>
      <c r="CI13" s="251"/>
      <c r="CJ13" s="251"/>
      <c r="CK13" s="251"/>
      <c r="CL13" s="251" t="s">
        <v>255</v>
      </c>
      <c r="CM13" s="251"/>
      <c r="CN13" s="251"/>
      <c r="CO13" s="251"/>
      <c r="CP13" s="251"/>
      <c r="CQ13" s="251"/>
      <c r="CR13" s="251"/>
      <c r="CS13" s="251" t="s">
        <v>256</v>
      </c>
      <c r="CT13" s="251"/>
      <c r="CU13" s="251"/>
      <c r="CV13" s="251"/>
      <c r="CW13" s="251"/>
      <c r="CX13" s="251"/>
      <c r="CY13" s="251"/>
    </row>
    <row s="395" customFormat="1" customHeight="1" ht="12">
      <c r="C14" s="132"/>
      <c r="D14" s="252"/>
      <c r="E14" s="253"/>
      <c r="F14" s="251" t="s">
        <v>257</v>
      </c>
      <c r="G14" s="251" t="s">
        <v>258</v>
      </c>
      <c r="H14" s="251"/>
      <c r="I14" s="251"/>
      <c r="J14" s="251"/>
      <c r="K14" s="251"/>
      <c r="L14" s="251"/>
      <c r="M14" s="251" t="s">
        <v>257</v>
      </c>
      <c r="N14" s="251" t="s">
        <v>258</v>
      </c>
      <c r="O14" s="251"/>
      <c r="P14" s="251"/>
      <c r="Q14" s="251"/>
      <c r="R14" s="251"/>
      <c r="S14" s="251"/>
      <c r="T14" s="251" t="s">
        <v>257</v>
      </c>
      <c r="U14" s="251" t="s">
        <v>258</v>
      </c>
      <c r="V14" s="251"/>
      <c r="W14" s="251"/>
      <c r="X14" s="251"/>
      <c r="Y14" s="251"/>
      <c r="Z14" s="251"/>
      <c r="AA14" s="251" t="s">
        <v>257</v>
      </c>
      <c r="AB14" s="251" t="s">
        <v>258</v>
      </c>
      <c r="AC14" s="251"/>
      <c r="AD14" s="251"/>
      <c r="AE14" s="251"/>
      <c r="AF14" s="251"/>
      <c r="AG14" s="251"/>
      <c r="AH14" s="251" t="s">
        <v>257</v>
      </c>
      <c r="AI14" s="251" t="s">
        <v>258</v>
      </c>
      <c r="AJ14" s="251"/>
      <c r="AK14" s="251"/>
      <c r="AL14" s="251"/>
      <c r="AM14" s="251"/>
      <c r="AN14" s="251"/>
      <c r="AO14" s="251" t="s">
        <v>257</v>
      </c>
      <c r="AP14" s="251" t="s">
        <v>258</v>
      </c>
      <c r="AQ14" s="251"/>
      <c r="AR14" s="251"/>
      <c r="AS14" s="251"/>
      <c r="AT14" s="251"/>
      <c r="AU14" s="251"/>
      <c r="AV14" s="251" t="s">
        <v>257</v>
      </c>
      <c r="AW14" s="251" t="s">
        <v>258</v>
      </c>
      <c r="AX14" s="251"/>
      <c r="AY14" s="251"/>
      <c r="AZ14" s="251"/>
      <c r="BA14" s="251"/>
      <c r="BB14" s="251"/>
      <c r="BC14" s="251" t="s">
        <v>257</v>
      </c>
      <c r="BD14" s="251" t="s">
        <v>258</v>
      </c>
      <c r="BE14" s="251"/>
      <c r="BF14" s="251"/>
      <c r="BG14" s="251"/>
      <c r="BH14" s="251"/>
      <c r="BI14" s="251"/>
      <c r="BJ14" s="251" t="s">
        <v>257</v>
      </c>
      <c r="BK14" s="251" t="s">
        <v>258</v>
      </c>
      <c r="BL14" s="251"/>
      <c r="BM14" s="251"/>
      <c r="BN14" s="251"/>
      <c r="BO14" s="251"/>
      <c r="BP14" s="251"/>
      <c r="BQ14" s="251" t="s">
        <v>257</v>
      </c>
      <c r="BR14" s="251" t="s">
        <v>258</v>
      </c>
      <c r="BS14" s="251"/>
      <c r="BT14" s="251"/>
      <c r="BU14" s="251"/>
      <c r="BV14" s="251"/>
      <c r="BW14" s="251"/>
      <c r="BX14" s="251" t="s">
        <v>257</v>
      </c>
      <c r="BY14" s="251" t="s">
        <v>258</v>
      </c>
      <c r="BZ14" s="251"/>
      <c r="CA14" s="251"/>
      <c r="CB14" s="251"/>
      <c r="CC14" s="251"/>
      <c r="CD14" s="251"/>
      <c r="CE14" s="251" t="s">
        <v>257</v>
      </c>
      <c r="CF14" s="251" t="s">
        <v>258</v>
      </c>
      <c r="CG14" s="251"/>
      <c r="CH14" s="251"/>
      <c r="CI14" s="251"/>
      <c r="CJ14" s="251"/>
      <c r="CK14" s="251"/>
      <c r="CL14" s="251" t="s">
        <v>257</v>
      </c>
      <c r="CM14" s="251" t="s">
        <v>258</v>
      </c>
      <c r="CN14" s="251"/>
      <c r="CO14" s="251"/>
      <c r="CP14" s="251"/>
      <c r="CQ14" s="251"/>
      <c r="CR14" s="251"/>
      <c r="CS14" s="251" t="s">
        <v>257</v>
      </c>
      <c r="CT14" s="251" t="s">
        <v>258</v>
      </c>
      <c r="CU14" s="251"/>
      <c r="CV14" s="251"/>
      <c r="CW14" s="251"/>
      <c r="CX14" s="251"/>
      <c r="CY14" s="251"/>
    </row>
    <row s="395" customFormat="1" customHeight="1" ht="12">
      <c r="C15" s="132"/>
      <c r="D15" s="252"/>
      <c r="E15" s="253"/>
      <c r="F15" s="251"/>
      <c r="G15" s="131" t="s">
        <v>259</v>
      </c>
      <c r="H15" s="131" t="s">
        <v>260</v>
      </c>
      <c r="I15" s="131" t="s">
        <v>261</v>
      </c>
      <c r="J15" s="131" t="s">
        <v>262</v>
      </c>
      <c r="K15" s="131" t="s">
        <v>263</v>
      </c>
      <c r="L15" s="131" t="s">
        <v>264</v>
      </c>
      <c r="M15" s="251"/>
      <c r="N15" s="131" t="s">
        <v>259</v>
      </c>
      <c r="O15" s="131" t="s">
        <v>260</v>
      </c>
      <c r="P15" s="131" t="s">
        <v>261</v>
      </c>
      <c r="Q15" s="131" t="s">
        <v>262</v>
      </c>
      <c r="R15" s="131" t="s">
        <v>263</v>
      </c>
      <c r="S15" s="131" t="s">
        <v>264</v>
      </c>
      <c r="T15" s="251"/>
      <c r="U15" s="131" t="s">
        <v>259</v>
      </c>
      <c r="V15" s="131" t="s">
        <v>260</v>
      </c>
      <c r="W15" s="131" t="s">
        <v>261</v>
      </c>
      <c r="X15" s="131" t="s">
        <v>262</v>
      </c>
      <c r="Y15" s="131" t="s">
        <v>263</v>
      </c>
      <c r="Z15" s="131" t="s">
        <v>264</v>
      </c>
      <c r="AA15" s="251"/>
      <c r="AB15" s="131" t="s">
        <v>259</v>
      </c>
      <c r="AC15" s="131" t="s">
        <v>260</v>
      </c>
      <c r="AD15" s="131" t="s">
        <v>261</v>
      </c>
      <c r="AE15" s="131" t="s">
        <v>262</v>
      </c>
      <c r="AF15" s="131" t="s">
        <v>263</v>
      </c>
      <c r="AG15" s="131" t="s">
        <v>264</v>
      </c>
      <c r="AH15" s="251"/>
      <c r="AI15" s="131" t="s">
        <v>259</v>
      </c>
      <c r="AJ15" s="131" t="s">
        <v>260</v>
      </c>
      <c r="AK15" s="131" t="s">
        <v>261</v>
      </c>
      <c r="AL15" s="131" t="s">
        <v>262</v>
      </c>
      <c r="AM15" s="131" t="s">
        <v>263</v>
      </c>
      <c r="AN15" s="131" t="s">
        <v>264</v>
      </c>
      <c r="AO15" s="251"/>
      <c r="AP15" s="131" t="s">
        <v>259</v>
      </c>
      <c r="AQ15" s="131" t="s">
        <v>260</v>
      </c>
      <c r="AR15" s="131" t="s">
        <v>261</v>
      </c>
      <c r="AS15" s="131" t="s">
        <v>262</v>
      </c>
      <c r="AT15" s="131" t="s">
        <v>263</v>
      </c>
      <c r="AU15" s="131" t="s">
        <v>264</v>
      </c>
      <c r="AV15" s="251"/>
      <c r="AW15" s="131" t="s">
        <v>259</v>
      </c>
      <c r="AX15" s="131" t="s">
        <v>260</v>
      </c>
      <c r="AY15" s="131" t="s">
        <v>261</v>
      </c>
      <c r="AZ15" s="131" t="s">
        <v>262</v>
      </c>
      <c r="BA15" s="131" t="s">
        <v>263</v>
      </c>
      <c r="BB15" s="131" t="s">
        <v>264</v>
      </c>
      <c r="BC15" s="251"/>
      <c r="BD15" s="131" t="s">
        <v>259</v>
      </c>
      <c r="BE15" s="131" t="s">
        <v>260</v>
      </c>
      <c r="BF15" s="131" t="s">
        <v>261</v>
      </c>
      <c r="BG15" s="131" t="s">
        <v>262</v>
      </c>
      <c r="BH15" s="131" t="s">
        <v>263</v>
      </c>
      <c r="BI15" s="131" t="s">
        <v>264</v>
      </c>
      <c r="BJ15" s="251"/>
      <c r="BK15" s="131" t="s">
        <v>259</v>
      </c>
      <c r="BL15" s="131" t="s">
        <v>260</v>
      </c>
      <c r="BM15" s="131" t="s">
        <v>261</v>
      </c>
      <c r="BN15" s="131" t="s">
        <v>262</v>
      </c>
      <c r="BO15" s="131" t="s">
        <v>263</v>
      </c>
      <c r="BP15" s="131" t="s">
        <v>264</v>
      </c>
      <c r="BQ15" s="251"/>
      <c r="BR15" s="131" t="s">
        <v>259</v>
      </c>
      <c r="BS15" s="131" t="s">
        <v>260</v>
      </c>
      <c r="BT15" s="131" t="s">
        <v>261</v>
      </c>
      <c r="BU15" s="131" t="s">
        <v>262</v>
      </c>
      <c r="BV15" s="131" t="s">
        <v>263</v>
      </c>
      <c r="BW15" s="131" t="s">
        <v>264</v>
      </c>
      <c r="BX15" s="251"/>
      <c r="BY15" s="131" t="s">
        <v>259</v>
      </c>
      <c r="BZ15" s="131" t="s">
        <v>260</v>
      </c>
      <c r="CA15" s="131" t="s">
        <v>261</v>
      </c>
      <c r="CB15" s="131" t="s">
        <v>262</v>
      </c>
      <c r="CC15" s="131" t="s">
        <v>263</v>
      </c>
      <c r="CD15" s="131" t="s">
        <v>264</v>
      </c>
      <c r="CE15" s="251"/>
      <c r="CF15" s="131" t="s">
        <v>259</v>
      </c>
      <c r="CG15" s="131" t="s">
        <v>260</v>
      </c>
      <c r="CH15" s="131" t="s">
        <v>261</v>
      </c>
      <c r="CI15" s="131" t="s">
        <v>262</v>
      </c>
      <c r="CJ15" s="131" t="s">
        <v>263</v>
      </c>
      <c r="CK15" s="131" t="s">
        <v>264</v>
      </c>
      <c r="CL15" s="251"/>
      <c r="CM15" s="131" t="s">
        <v>259</v>
      </c>
      <c r="CN15" s="131" t="s">
        <v>260</v>
      </c>
      <c r="CO15" s="131" t="s">
        <v>261</v>
      </c>
      <c r="CP15" s="131" t="s">
        <v>262</v>
      </c>
      <c r="CQ15" s="131" t="s">
        <v>263</v>
      </c>
      <c r="CR15" s="131" t="s">
        <v>264</v>
      </c>
      <c r="CS15" s="251"/>
      <c r="CT15" s="131" t="s">
        <v>259</v>
      </c>
      <c r="CU15" s="131" t="s">
        <v>260</v>
      </c>
      <c r="CV15" s="131" t="s">
        <v>261</v>
      </c>
      <c r="CW15" s="131" t="s">
        <v>262</v>
      </c>
      <c r="CX15" s="131" t="s">
        <v>263</v>
      </c>
      <c r="CY15" s="131" t="s">
        <v>264</v>
      </c>
    </row>
    <row s="395" customFormat="1" customHeight="1" ht="12">
      <c r="C16" s="132"/>
      <c r="D16" s="252"/>
      <c r="E16" s="253"/>
      <c r="F16" s="131" t="s">
        <v>265</v>
      </c>
      <c r="G16" s="131" t="s">
        <v>265</v>
      </c>
      <c r="H16" s="131" t="s">
        <v>265</v>
      </c>
      <c r="I16" s="131" t="s">
        <v>265</v>
      </c>
      <c r="J16" s="131" t="s">
        <v>265</v>
      </c>
      <c r="K16" s="131" t="s">
        <v>265</v>
      </c>
      <c r="L16" s="131" t="s">
        <v>265</v>
      </c>
      <c r="M16" s="131" t="s">
        <v>266</v>
      </c>
      <c r="N16" s="131" t="s">
        <v>266</v>
      </c>
      <c r="O16" s="131" t="s">
        <v>266</v>
      </c>
      <c r="P16" s="131" t="s">
        <v>266</v>
      </c>
      <c r="Q16" s="131" t="s">
        <v>266</v>
      </c>
      <c r="R16" s="131" t="s">
        <v>266</v>
      </c>
      <c r="S16" s="131" t="s">
        <v>266</v>
      </c>
      <c r="T16" s="131" t="s">
        <v>265</v>
      </c>
      <c r="U16" s="131" t="s">
        <v>265</v>
      </c>
      <c r="V16" s="131" t="s">
        <v>265</v>
      </c>
      <c r="W16" s="131" t="s">
        <v>265</v>
      </c>
      <c r="X16" s="131" t="s">
        <v>265</v>
      </c>
      <c r="Y16" s="131" t="s">
        <v>265</v>
      </c>
      <c r="Z16" s="131" t="s">
        <v>265</v>
      </c>
      <c r="AA16" s="131" t="s">
        <v>266</v>
      </c>
      <c r="AB16" s="131" t="s">
        <v>266</v>
      </c>
      <c r="AC16" s="131" t="s">
        <v>266</v>
      </c>
      <c r="AD16" s="131" t="s">
        <v>266</v>
      </c>
      <c r="AE16" s="131" t="s">
        <v>266</v>
      </c>
      <c r="AF16" s="131" t="s">
        <v>266</v>
      </c>
      <c r="AG16" s="131" t="s">
        <v>266</v>
      </c>
      <c r="AH16" s="131" t="s">
        <v>265</v>
      </c>
      <c r="AI16" s="131" t="s">
        <v>265</v>
      </c>
      <c r="AJ16" s="131" t="s">
        <v>265</v>
      </c>
      <c r="AK16" s="131" t="s">
        <v>265</v>
      </c>
      <c r="AL16" s="131" t="s">
        <v>265</v>
      </c>
      <c r="AM16" s="131" t="s">
        <v>265</v>
      </c>
      <c r="AN16" s="131" t="s">
        <v>265</v>
      </c>
      <c r="AO16" s="131" t="s">
        <v>266</v>
      </c>
      <c r="AP16" s="131" t="s">
        <v>266</v>
      </c>
      <c r="AQ16" s="131" t="s">
        <v>266</v>
      </c>
      <c r="AR16" s="131" t="s">
        <v>266</v>
      </c>
      <c r="AS16" s="131" t="s">
        <v>266</v>
      </c>
      <c r="AT16" s="131" t="s">
        <v>266</v>
      </c>
      <c r="AU16" s="131" t="s">
        <v>266</v>
      </c>
      <c r="AV16" s="131" t="s">
        <v>267</v>
      </c>
      <c r="AW16" s="131" t="s">
        <v>267</v>
      </c>
      <c r="AX16" s="131" t="s">
        <v>267</v>
      </c>
      <c r="AY16" s="131" t="s">
        <v>267</v>
      </c>
      <c r="AZ16" s="131" t="s">
        <v>267</v>
      </c>
      <c r="BA16" s="131" t="s">
        <v>267</v>
      </c>
      <c r="BB16" s="131" t="s">
        <v>267</v>
      </c>
      <c r="BC16" s="131" t="s">
        <v>266</v>
      </c>
      <c r="BD16" s="131" t="s">
        <v>266</v>
      </c>
      <c r="BE16" s="131" t="s">
        <v>266</v>
      </c>
      <c r="BF16" s="131" t="s">
        <v>266</v>
      </c>
      <c r="BG16" s="131" t="s">
        <v>266</v>
      </c>
      <c r="BH16" s="131" t="s">
        <v>266</v>
      </c>
      <c r="BI16" s="131" t="s">
        <v>266</v>
      </c>
      <c r="BJ16" s="131" t="s">
        <v>265</v>
      </c>
      <c r="BK16" s="131" t="s">
        <v>265</v>
      </c>
      <c r="BL16" s="131" t="s">
        <v>265</v>
      </c>
      <c r="BM16" s="131" t="s">
        <v>265</v>
      </c>
      <c r="BN16" s="131" t="s">
        <v>265</v>
      </c>
      <c r="BO16" s="131" t="s">
        <v>265</v>
      </c>
      <c r="BP16" s="131" t="s">
        <v>265</v>
      </c>
      <c r="BQ16" s="131" t="s">
        <v>266</v>
      </c>
      <c r="BR16" s="131" t="s">
        <v>266</v>
      </c>
      <c r="BS16" s="131" t="s">
        <v>266</v>
      </c>
      <c r="BT16" s="131" t="s">
        <v>266</v>
      </c>
      <c r="BU16" s="131" t="s">
        <v>266</v>
      </c>
      <c r="BV16" s="131" t="s">
        <v>266</v>
      </c>
      <c r="BW16" s="131" t="s">
        <v>266</v>
      </c>
      <c r="BX16" s="131" t="s">
        <v>267</v>
      </c>
      <c r="BY16" s="131" t="s">
        <v>267</v>
      </c>
      <c r="BZ16" s="131" t="s">
        <v>267</v>
      </c>
      <c r="CA16" s="131" t="s">
        <v>267</v>
      </c>
      <c r="CB16" s="131" t="s">
        <v>267</v>
      </c>
      <c r="CC16" s="131" t="s">
        <v>267</v>
      </c>
      <c r="CD16" s="131" t="s">
        <v>267</v>
      </c>
      <c r="CE16" s="131" t="s">
        <v>266</v>
      </c>
      <c r="CF16" s="131" t="s">
        <v>266</v>
      </c>
      <c r="CG16" s="131" t="s">
        <v>266</v>
      </c>
      <c r="CH16" s="131" t="s">
        <v>266</v>
      </c>
      <c r="CI16" s="131" t="s">
        <v>266</v>
      </c>
      <c r="CJ16" s="131" t="s">
        <v>266</v>
      </c>
      <c r="CK16" s="131" t="s">
        <v>266</v>
      </c>
      <c r="CL16" s="131" t="s">
        <v>267</v>
      </c>
      <c r="CM16" s="131" t="s">
        <v>267</v>
      </c>
      <c r="CN16" s="131" t="s">
        <v>267</v>
      </c>
      <c r="CO16" s="131" t="s">
        <v>267</v>
      </c>
      <c r="CP16" s="131" t="s">
        <v>267</v>
      </c>
      <c r="CQ16" s="131" t="s">
        <v>267</v>
      </c>
      <c r="CR16" s="131" t="s">
        <v>267</v>
      </c>
      <c r="CS16" s="131" t="s">
        <v>266</v>
      </c>
      <c r="CT16" s="131" t="s">
        <v>266</v>
      </c>
      <c r="CU16" s="131" t="s">
        <v>266</v>
      </c>
      <c r="CV16" s="131" t="s">
        <v>266</v>
      </c>
      <c r="CW16" s="131" t="s">
        <v>266</v>
      </c>
      <c r="CX16" s="131" t="s">
        <v>266</v>
      </c>
      <c r="CY16" s="131" t="s">
        <v>266</v>
      </c>
    </row>
    <row customHeight="1" ht="12">
      <c r="D17" s="128">
        <v>1</v>
      </c>
      <c r="E17" s="128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8">
        <v>10</v>
      </c>
      <c r="N17" s="129">
        <v>11</v>
      </c>
      <c r="O17" s="128">
        <v>12</v>
      </c>
      <c r="P17" s="129">
        <v>13</v>
      </c>
      <c r="Q17" s="128">
        <v>14</v>
      </c>
      <c r="R17" s="129">
        <v>15</v>
      </c>
      <c r="S17" s="128">
        <v>16</v>
      </c>
      <c r="T17" s="129">
        <v>17</v>
      </c>
      <c r="U17" s="128">
        <v>18</v>
      </c>
      <c r="V17" s="129">
        <v>19</v>
      </c>
      <c r="W17" s="128">
        <v>20</v>
      </c>
      <c r="X17" s="129">
        <v>21</v>
      </c>
      <c r="Y17" s="128">
        <v>22</v>
      </c>
      <c r="Z17" s="129">
        <v>23</v>
      </c>
      <c r="AA17" s="128">
        <v>24</v>
      </c>
      <c r="AB17" s="129">
        <v>25</v>
      </c>
      <c r="AC17" s="128">
        <v>26</v>
      </c>
      <c r="AD17" s="129">
        <v>27</v>
      </c>
      <c r="AE17" s="128">
        <v>28</v>
      </c>
      <c r="AF17" s="129">
        <v>29</v>
      </c>
      <c r="AG17" s="128">
        <v>30</v>
      </c>
      <c r="AH17" s="129">
        <v>31</v>
      </c>
      <c r="AI17" s="128">
        <v>32</v>
      </c>
      <c r="AJ17" s="129">
        <v>33</v>
      </c>
      <c r="AK17" s="128">
        <v>34</v>
      </c>
      <c r="AL17" s="129">
        <v>35</v>
      </c>
      <c r="AM17" s="128">
        <v>36</v>
      </c>
      <c r="AN17" s="129">
        <v>37</v>
      </c>
      <c r="AO17" s="128">
        <v>38</v>
      </c>
      <c r="AP17" s="129">
        <v>39</v>
      </c>
      <c r="AQ17" s="128">
        <v>40</v>
      </c>
      <c r="AR17" s="129">
        <v>41</v>
      </c>
      <c r="AS17" s="128">
        <v>42</v>
      </c>
      <c r="AT17" s="129">
        <v>43</v>
      </c>
      <c r="AU17" s="128">
        <v>44</v>
      </c>
      <c r="AV17" s="129">
        <v>45</v>
      </c>
      <c r="AW17" s="128">
        <v>46</v>
      </c>
      <c r="AX17" s="129">
        <v>47</v>
      </c>
      <c r="AY17" s="128">
        <v>48</v>
      </c>
      <c r="AZ17" s="129">
        <v>49</v>
      </c>
      <c r="BA17" s="128">
        <v>50</v>
      </c>
      <c r="BB17" s="129">
        <v>51</v>
      </c>
      <c r="BC17" s="128">
        <v>52</v>
      </c>
      <c r="BD17" s="129">
        <v>53</v>
      </c>
      <c r="BE17" s="128">
        <v>54</v>
      </c>
      <c r="BF17" s="129">
        <v>55</v>
      </c>
      <c r="BG17" s="128">
        <v>56</v>
      </c>
      <c r="BH17" s="129">
        <v>57</v>
      </c>
      <c r="BI17" s="128">
        <v>58</v>
      </c>
      <c r="BJ17" s="129">
        <v>59</v>
      </c>
      <c r="BK17" s="128">
        <v>60</v>
      </c>
      <c r="BL17" s="129">
        <v>61</v>
      </c>
      <c r="BM17" s="128">
        <v>62</v>
      </c>
      <c r="BN17" s="129">
        <v>63</v>
      </c>
      <c r="BO17" s="128">
        <v>64</v>
      </c>
      <c r="BP17" s="129">
        <v>65</v>
      </c>
      <c r="BQ17" s="128">
        <v>66</v>
      </c>
      <c r="BR17" s="129">
        <v>67</v>
      </c>
      <c r="BS17" s="128">
        <v>68</v>
      </c>
      <c r="BT17" s="129">
        <v>69</v>
      </c>
      <c r="BU17" s="128">
        <v>70</v>
      </c>
      <c r="BV17" s="129">
        <v>71</v>
      </c>
      <c r="BW17" s="128">
        <v>72</v>
      </c>
      <c r="BX17" s="129">
        <v>73</v>
      </c>
      <c r="BY17" s="128">
        <v>74</v>
      </c>
      <c r="BZ17" s="129">
        <v>75</v>
      </c>
      <c r="CA17" s="128">
        <v>76</v>
      </c>
      <c r="CB17" s="129">
        <v>77</v>
      </c>
      <c r="CC17" s="128">
        <v>78</v>
      </c>
      <c r="CD17" s="129">
        <v>79</v>
      </c>
      <c r="CE17" s="128">
        <v>80</v>
      </c>
      <c r="CF17" s="129">
        <v>81</v>
      </c>
      <c r="CG17" s="128">
        <v>82</v>
      </c>
      <c r="CH17" s="129">
        <v>83</v>
      </c>
      <c r="CI17" s="128">
        <v>84</v>
      </c>
      <c r="CJ17" s="129">
        <v>85</v>
      </c>
      <c r="CK17" s="128">
        <v>86</v>
      </c>
      <c r="CL17" s="129">
        <v>87</v>
      </c>
      <c r="CM17" s="128">
        <v>88</v>
      </c>
      <c r="CN17" s="129">
        <v>89</v>
      </c>
      <c r="CO17" s="128">
        <v>90</v>
      </c>
      <c r="CP17" s="129">
        <v>91</v>
      </c>
      <c r="CQ17" s="128">
        <v>92</v>
      </c>
      <c r="CR17" s="129">
        <v>93</v>
      </c>
      <c r="CS17" s="128">
        <v>94</v>
      </c>
      <c r="CT17" s="129">
        <v>95</v>
      </c>
      <c r="CU17" s="128">
        <v>96</v>
      </c>
      <c r="CV17" s="129">
        <v>97</v>
      </c>
      <c r="CW17" s="128">
        <v>98</v>
      </c>
      <c r="CX17" s="129">
        <v>99</v>
      </c>
      <c r="CY17" s="128">
        <v>100</v>
      </c>
    </row>
    <row s="406" customFormat="1" customHeight="1" ht="45">
      <c r="C18" s="117"/>
      <c r="D18" s="116" t="s">
        <v>268</v>
      </c>
      <c r="E18" s="115" t="s">
        <v>269</v>
      </c>
      <c r="F18" s="114">
        <f>SUM(G18:L18)</f>
        <v>0</v>
      </c>
      <c r="G18" s="114">
        <f>SUM(G19,G37,G55)</f>
        <v>0</v>
      </c>
      <c r="H18" s="114">
        <f>SUM(H19,H37,H55)</f>
        <v>0</v>
      </c>
      <c r="I18" s="114">
        <f>SUM(I19,I37,I55)</f>
        <v>0</v>
      </c>
      <c r="J18" s="114">
        <f>SUM(J19,J37,J55)</f>
        <v>0</v>
      </c>
      <c r="K18" s="114">
        <f>SUM(K19,K37,K55)</f>
        <v>0</v>
      </c>
      <c r="L18" s="114">
        <f>SUM(L19,L37,L55)</f>
        <v>0</v>
      </c>
      <c r="M18" s="114">
        <f>SUM(N18:S18)</f>
        <v>0</v>
      </c>
      <c r="N18" s="114">
        <f>SUM(N19,N37,N55)</f>
        <v>0</v>
      </c>
      <c r="O18" s="114">
        <f>SUM(O19,O37,O55)</f>
        <v>0</v>
      </c>
      <c r="P18" s="114">
        <f>SUM(P19,P37,P55)</f>
        <v>0</v>
      </c>
      <c r="Q18" s="114">
        <f>SUM(Q19,Q37,Q55)</f>
        <v>0</v>
      </c>
      <c r="R18" s="114">
        <f>SUM(R19,R37,R55)</f>
        <v>0</v>
      </c>
      <c r="S18" s="114">
        <f>SUM(S19,S37,S55)</f>
        <v>0</v>
      </c>
      <c r="T18" s="114">
        <f>SUM(U18:Z18)</f>
        <v>0</v>
      </c>
      <c r="U18" s="114">
        <f>SUM(U19,U37,U55)</f>
        <v>0</v>
      </c>
      <c r="V18" s="114">
        <f>SUM(V19,V37,V55)</f>
        <v>0</v>
      </c>
      <c r="W18" s="114">
        <f>SUM(W19,W37,W55)</f>
        <v>0</v>
      </c>
      <c r="X18" s="114">
        <f>SUM(X19,X37,X55)</f>
        <v>0</v>
      </c>
      <c r="Y18" s="114">
        <f>SUM(Y19,Y37,Y55)</f>
        <v>0</v>
      </c>
      <c r="Z18" s="114">
        <f>SUM(Z19,Z37,Z55)</f>
        <v>0</v>
      </c>
      <c r="AA18" s="114">
        <f>SUM(AB18:AG18)</f>
        <v>0</v>
      </c>
      <c r="AB18" s="114">
        <f>SUM(AB19,AB37,AB55)</f>
        <v>0</v>
      </c>
      <c r="AC18" s="114">
        <f>SUM(AC19,AC37,AC55)</f>
        <v>0</v>
      </c>
      <c r="AD18" s="114">
        <f>SUM(AD19,AD37,AD55)</f>
        <v>0</v>
      </c>
      <c r="AE18" s="114">
        <f>SUM(AE19,AE37,AE55)</f>
        <v>0</v>
      </c>
      <c r="AF18" s="114">
        <f>SUM(AF19,AF37,AF55)</f>
        <v>0</v>
      </c>
      <c r="AG18" s="114">
        <f>SUM(AG19,AG37,AG55)</f>
        <v>0</v>
      </c>
      <c r="AH18" s="114">
        <f>SUM(AI18:AN18)</f>
        <v>0</v>
      </c>
      <c r="AI18" s="114">
        <f>SUM(AI19,AI37,AI55)</f>
        <v>0</v>
      </c>
      <c r="AJ18" s="114">
        <f>SUM(AJ19,AJ37,AJ55)</f>
        <v>0</v>
      </c>
      <c r="AK18" s="114">
        <f>SUM(AK19,AK37,AK55)</f>
        <v>0</v>
      </c>
      <c r="AL18" s="114">
        <f>SUM(AL19,AL37,AL55)</f>
        <v>0</v>
      </c>
      <c r="AM18" s="114">
        <f>SUM(AM19,AM37,AM55)</f>
        <v>0</v>
      </c>
      <c r="AN18" s="114">
        <f>SUM(AN19,AN37,AN55)</f>
        <v>0</v>
      </c>
      <c r="AO18" s="114">
        <f>SUM(AP18:AU18)</f>
        <v>0</v>
      </c>
      <c r="AP18" s="114">
        <f>SUM(AP19,AP37,AP55)</f>
        <v>0</v>
      </c>
      <c r="AQ18" s="114">
        <f>SUM(AQ19,AQ37,AQ55)</f>
        <v>0</v>
      </c>
      <c r="AR18" s="114">
        <f>SUM(AR19,AR37,AR55)</f>
        <v>0</v>
      </c>
      <c r="AS18" s="114">
        <f>SUM(AS19,AS37,AS55)</f>
        <v>0</v>
      </c>
      <c r="AT18" s="114">
        <f>SUM(AT19,AT37,AT55)</f>
        <v>0</v>
      </c>
      <c r="AU18" s="114">
        <f>SUM(AU19,AU37,AU55)</f>
        <v>0</v>
      </c>
      <c r="AV18" s="114">
        <f>SUM(AW18:BB18)</f>
        <v>0</v>
      </c>
      <c r="AW18" s="114">
        <f>SUM(AW19,AW37,AW55)</f>
        <v>0</v>
      </c>
      <c r="AX18" s="114">
        <f>SUM(AX19,AX37,AX55)</f>
        <v>0</v>
      </c>
      <c r="AY18" s="114">
        <f>SUM(AY19,AY37,AY55)</f>
        <v>0</v>
      </c>
      <c r="AZ18" s="114">
        <f>SUM(AZ19,AZ37,AZ55)</f>
        <v>0</v>
      </c>
      <c r="BA18" s="114">
        <f>SUM(BA19,BA37,BA55)</f>
        <v>0</v>
      </c>
      <c r="BB18" s="114">
        <f>SUM(BB19,BB37,BB55)</f>
        <v>0</v>
      </c>
      <c r="BC18" s="114">
        <f>SUM(BD18:BI18)</f>
        <v>0</v>
      </c>
      <c r="BD18" s="114">
        <f>SUM(BD19,BD37,BD55)</f>
        <v>0</v>
      </c>
      <c r="BE18" s="114">
        <f>SUM(BE19,BE37,BE55)</f>
        <v>0</v>
      </c>
      <c r="BF18" s="114">
        <f>SUM(BF19,BF37,BF55)</f>
        <v>0</v>
      </c>
      <c r="BG18" s="114">
        <f>SUM(BG19,BG37,BG55)</f>
        <v>0</v>
      </c>
      <c r="BH18" s="114">
        <f>SUM(BH19,BH37,BH55)</f>
        <v>0</v>
      </c>
      <c r="BI18" s="114">
        <f>SUM(BI19,BI37,BI55)</f>
        <v>0</v>
      </c>
      <c r="BJ18" s="114">
        <f>SUM(BK18:BP18)</f>
        <v>0</v>
      </c>
      <c r="BK18" s="114">
        <f>SUM(BK19,BK37,BK55)</f>
        <v>0</v>
      </c>
      <c r="BL18" s="114">
        <f>SUM(BL19,BL37,BL55)</f>
        <v>0</v>
      </c>
      <c r="BM18" s="114">
        <f>SUM(BM19,BM37,BM55)</f>
        <v>0</v>
      </c>
      <c r="BN18" s="114">
        <f>SUM(BN19,BN37,BN55)</f>
        <v>0</v>
      </c>
      <c r="BO18" s="114">
        <f>SUM(BO19,BO37,BO55)</f>
        <v>0</v>
      </c>
      <c r="BP18" s="114">
        <f>SUM(BP19,BP37,BP55)</f>
        <v>0</v>
      </c>
      <c r="BQ18" s="114">
        <f>SUM(BR18:BW18)</f>
        <v>0</v>
      </c>
      <c r="BR18" s="114">
        <f>SUM(BR19,BR37,BR55)</f>
        <v>0</v>
      </c>
      <c r="BS18" s="114">
        <f>SUM(BS19,BS37,BS55)</f>
        <v>0</v>
      </c>
      <c r="BT18" s="114">
        <f>SUM(BT19,BT37,BT55)</f>
        <v>0</v>
      </c>
      <c r="BU18" s="114">
        <f>SUM(BU19,BU37,BU55)</f>
        <v>0</v>
      </c>
      <c r="BV18" s="114">
        <f>SUM(BV19,BV37,BV55)</f>
        <v>0</v>
      </c>
      <c r="BW18" s="114">
        <f>SUM(BW19,BW37,BW55)</f>
        <v>0</v>
      </c>
      <c r="BX18" s="114">
        <f>SUM(BY18:CD18)</f>
        <v>0</v>
      </c>
      <c r="BY18" s="114">
        <f>SUM(BY19,BY37,BY55)</f>
        <v>0</v>
      </c>
      <c r="BZ18" s="114">
        <f>SUM(BZ19,BZ37,BZ55)</f>
        <v>0</v>
      </c>
      <c r="CA18" s="114">
        <f>SUM(CA19,CA37,CA55)</f>
        <v>0</v>
      </c>
      <c r="CB18" s="114">
        <f>SUM(CB19,CB37,CB55)</f>
        <v>0</v>
      </c>
      <c r="CC18" s="114">
        <f>SUM(CC19,CC37,CC55)</f>
        <v>0</v>
      </c>
      <c r="CD18" s="114">
        <f>SUM(CD19,CD37,CD55)</f>
        <v>0</v>
      </c>
      <c r="CE18" s="114">
        <f>SUM(CF18:CK18)</f>
        <v>0</v>
      </c>
      <c r="CF18" s="114">
        <f>SUM(CF19,CF37,CF55)</f>
        <v>0</v>
      </c>
      <c r="CG18" s="114">
        <f>SUM(CG19,CG37,CG55)</f>
        <v>0</v>
      </c>
      <c r="CH18" s="114">
        <f>SUM(CH19,CH37,CH55)</f>
        <v>0</v>
      </c>
      <c r="CI18" s="114">
        <f>SUM(CI19,CI37,CI55)</f>
        <v>0</v>
      </c>
      <c r="CJ18" s="114">
        <f>SUM(CJ19,CJ37,CJ55)</f>
        <v>0</v>
      </c>
      <c r="CK18" s="114">
        <f>SUM(CK19,CK37,CK55)</f>
        <v>0</v>
      </c>
      <c r="CL18" s="114">
        <f>SUM(CM18:CR18)</f>
        <v>0</v>
      </c>
      <c r="CM18" s="114">
        <f>SUM(CM19,CM37,CM55)</f>
        <v>0</v>
      </c>
      <c r="CN18" s="114">
        <f>SUM(CN19,CN37,CN55)</f>
        <v>0</v>
      </c>
      <c r="CO18" s="114">
        <f>SUM(CO19,CO37,CO55)</f>
        <v>0</v>
      </c>
      <c r="CP18" s="114">
        <f>SUM(CP19,CP37,CP55)</f>
        <v>0</v>
      </c>
      <c r="CQ18" s="114">
        <f>SUM(CQ19,CQ37,CQ55)</f>
        <v>0</v>
      </c>
      <c r="CR18" s="114">
        <f>SUM(CR19,CR37,CR55)</f>
        <v>0</v>
      </c>
      <c r="CS18" s="114">
        <f>SUM(CT18:CY18)</f>
        <v>0</v>
      </c>
      <c r="CT18" s="114">
        <f>SUM(CT19,CT37,CT55)</f>
        <v>0</v>
      </c>
      <c r="CU18" s="114">
        <f>SUM(CU19,CU37,CU55)</f>
        <v>0</v>
      </c>
      <c r="CV18" s="114">
        <f>SUM(CV19,CV37,CV55)</f>
        <v>0</v>
      </c>
      <c r="CW18" s="114">
        <f>SUM(CW19,CW37,CW55)</f>
        <v>0</v>
      </c>
      <c r="CX18" s="114">
        <f>SUM(CX19,CX37,CX55)</f>
        <v>0</v>
      </c>
      <c r="CY18" s="114">
        <f>SUM(CY19,CY37,CY55)</f>
        <v>0</v>
      </c>
    </row>
    <row customHeight="1" ht="24">
      <c r="C19" s="123"/>
      <c r="D19" s="127" t="s">
        <v>270</v>
      </c>
      <c r="E19" s="126" t="s">
        <v>271</v>
      </c>
      <c r="F19" s="120">
        <f>SUM(G19:L19)</f>
        <v>0</v>
      </c>
      <c r="G19" s="120">
        <f>SUM(G20,G30:G36)</f>
        <v>0</v>
      </c>
      <c r="H19" s="120">
        <f>SUM(H20,H30:H36)</f>
        <v>0</v>
      </c>
      <c r="I19" s="120">
        <f>SUM(I20,I30:I36)</f>
        <v>0</v>
      </c>
      <c r="J19" s="120">
        <f>SUM(J20,J30:J36)</f>
        <v>0</v>
      </c>
      <c r="K19" s="120">
        <f>SUM(K20,K30:K36)</f>
        <v>0</v>
      </c>
      <c r="L19" s="120">
        <f>SUM(L20,L30:L36)</f>
        <v>0</v>
      </c>
      <c r="M19" s="120">
        <f>SUM(N19:S19)</f>
        <v>0</v>
      </c>
      <c r="N19" s="120">
        <f>SUM(N20,N30:N36)</f>
        <v>0</v>
      </c>
      <c r="O19" s="120">
        <f>SUM(O20,O30:O36)</f>
        <v>0</v>
      </c>
      <c r="P19" s="120">
        <f>SUM(P20,P30:P36)</f>
        <v>0</v>
      </c>
      <c r="Q19" s="120">
        <f>SUM(Q20,Q30:Q36)</f>
        <v>0</v>
      </c>
      <c r="R19" s="120">
        <f>SUM(R20,R30:R36)</f>
        <v>0</v>
      </c>
      <c r="S19" s="120">
        <f>SUM(S20,S30:S36)</f>
        <v>0</v>
      </c>
      <c r="T19" s="120">
        <f>SUM(U19:Z19)</f>
        <v>0</v>
      </c>
      <c r="U19" s="120">
        <f>SUM(U20,U30:U36)</f>
        <v>0</v>
      </c>
      <c r="V19" s="120">
        <f>SUM(V20,V30:V36)</f>
        <v>0</v>
      </c>
      <c r="W19" s="120">
        <f>SUM(W20,W30:W36)</f>
        <v>0</v>
      </c>
      <c r="X19" s="120">
        <f>SUM(X20,X30:X36)</f>
        <v>0</v>
      </c>
      <c r="Y19" s="120">
        <f>SUM(Y20,Y30:Y36)</f>
        <v>0</v>
      </c>
      <c r="Z19" s="120">
        <f>SUM(Z20,Z30:Z36)</f>
        <v>0</v>
      </c>
      <c r="AA19" s="120">
        <f>SUM(AB19:AG19)</f>
        <v>0</v>
      </c>
      <c r="AB19" s="120">
        <f>SUM(AB20,AB30:AB36)</f>
        <v>0</v>
      </c>
      <c r="AC19" s="120">
        <f>SUM(AC20,AC30:AC36)</f>
        <v>0</v>
      </c>
      <c r="AD19" s="120">
        <f>SUM(AD20,AD30:AD36)</f>
        <v>0</v>
      </c>
      <c r="AE19" s="120">
        <f>SUM(AE20,AE30:AE36)</f>
        <v>0</v>
      </c>
      <c r="AF19" s="120">
        <f>SUM(AF20,AF30:AF36)</f>
        <v>0</v>
      </c>
      <c r="AG19" s="120">
        <f>SUM(AG20,AG30:AG36)</f>
        <v>0</v>
      </c>
      <c r="AH19" s="120">
        <f>SUM(AI19:AN19)</f>
        <v>0</v>
      </c>
      <c r="AI19" s="120">
        <f>SUM(AI20,AI30:AI36)</f>
        <v>0</v>
      </c>
      <c r="AJ19" s="120">
        <f>SUM(AJ20,AJ30:AJ36)</f>
        <v>0</v>
      </c>
      <c r="AK19" s="120">
        <f>SUM(AK20,AK30:AK36)</f>
        <v>0</v>
      </c>
      <c r="AL19" s="120">
        <f>SUM(AL20,AL30:AL36)</f>
        <v>0</v>
      </c>
      <c r="AM19" s="120">
        <f>SUM(AM20,AM30:AM36)</f>
        <v>0</v>
      </c>
      <c r="AN19" s="120">
        <f>SUM(AN20,AN30:AN36)</f>
        <v>0</v>
      </c>
      <c r="AO19" s="120">
        <f>SUM(AP19:AU19)</f>
        <v>0</v>
      </c>
      <c r="AP19" s="120">
        <f>SUM(AP20,AP30:AP36)</f>
        <v>0</v>
      </c>
      <c r="AQ19" s="120">
        <f>SUM(AQ20,AQ30:AQ36)</f>
        <v>0</v>
      </c>
      <c r="AR19" s="120">
        <f>SUM(AR20,AR30:AR36)</f>
        <v>0</v>
      </c>
      <c r="AS19" s="120">
        <f>SUM(AS20,AS30:AS36)</f>
        <v>0</v>
      </c>
      <c r="AT19" s="120">
        <f>SUM(AT20,AT30:AT36)</f>
        <v>0</v>
      </c>
      <c r="AU19" s="120">
        <f>SUM(AU20,AU30:AU36)</f>
        <v>0</v>
      </c>
      <c r="AV19" s="120">
        <f>SUM(AW19:BB19)</f>
        <v>0</v>
      </c>
      <c r="AW19" s="120">
        <f>SUM(AW20,AW30:AW36)</f>
        <v>0</v>
      </c>
      <c r="AX19" s="120">
        <f>SUM(AX20,AX30:AX36)</f>
        <v>0</v>
      </c>
      <c r="AY19" s="120">
        <f>SUM(AY20,AY30:AY36)</f>
        <v>0</v>
      </c>
      <c r="AZ19" s="120">
        <f>SUM(AZ20,AZ30:AZ36)</f>
        <v>0</v>
      </c>
      <c r="BA19" s="120">
        <f>SUM(BA20,BA30:BA36)</f>
        <v>0</v>
      </c>
      <c r="BB19" s="120">
        <f>SUM(BB20,BB30:BB36)</f>
        <v>0</v>
      </c>
      <c r="BC19" s="120">
        <f>SUM(BD19:BI19)</f>
        <v>0</v>
      </c>
      <c r="BD19" s="120">
        <f>SUM(BD20,BD30:BD36)</f>
        <v>0</v>
      </c>
      <c r="BE19" s="120">
        <f>SUM(BE20,BE30:BE36)</f>
        <v>0</v>
      </c>
      <c r="BF19" s="120">
        <f>SUM(BF20,BF30:BF36)</f>
        <v>0</v>
      </c>
      <c r="BG19" s="120">
        <f>SUM(BG20,BG30:BG36)</f>
        <v>0</v>
      </c>
      <c r="BH19" s="120">
        <f>SUM(BH20,BH30:BH36)</f>
        <v>0</v>
      </c>
      <c r="BI19" s="120">
        <f>SUM(BI20,BI30:BI36)</f>
        <v>0</v>
      </c>
      <c r="BJ19" s="120">
        <f>SUM(BK19:BP19)</f>
        <v>0</v>
      </c>
      <c r="BK19" s="120">
        <f>SUM(BK20,BK30:BK36)</f>
        <v>0</v>
      </c>
      <c r="BL19" s="120">
        <f>SUM(BL20,BL30:BL36)</f>
        <v>0</v>
      </c>
      <c r="BM19" s="120">
        <f>SUM(BM20,BM30:BM36)</f>
        <v>0</v>
      </c>
      <c r="BN19" s="120">
        <f>SUM(BN20,BN30:BN36)</f>
        <v>0</v>
      </c>
      <c r="BO19" s="120">
        <f>SUM(BO20,BO30:BO36)</f>
        <v>0</v>
      </c>
      <c r="BP19" s="120">
        <f>SUM(BP20,BP30:BP36)</f>
        <v>0</v>
      </c>
      <c r="BQ19" s="120">
        <f>SUM(BR19:BW19)</f>
        <v>0</v>
      </c>
      <c r="BR19" s="120">
        <f>SUM(BR20,BR30:BR36)</f>
        <v>0</v>
      </c>
      <c r="BS19" s="120">
        <f>SUM(BS20,BS30:BS36)</f>
        <v>0</v>
      </c>
      <c r="BT19" s="120">
        <f>SUM(BT20,BT30:BT36)</f>
        <v>0</v>
      </c>
      <c r="BU19" s="120">
        <f>SUM(BU20,BU30:BU36)</f>
        <v>0</v>
      </c>
      <c r="BV19" s="120">
        <f>SUM(BV20,BV30:BV36)</f>
        <v>0</v>
      </c>
      <c r="BW19" s="120">
        <f>SUM(BW20,BW30:BW36)</f>
        <v>0</v>
      </c>
      <c r="BX19" s="120">
        <f>SUM(BY19:CD19)</f>
        <v>0</v>
      </c>
      <c r="BY19" s="120">
        <f>SUM(BY20,BY30:BY36)</f>
        <v>0</v>
      </c>
      <c r="BZ19" s="120">
        <f>SUM(BZ20,BZ30:BZ36)</f>
        <v>0</v>
      </c>
      <c r="CA19" s="120">
        <f>SUM(CA20,CA30:CA36)</f>
        <v>0</v>
      </c>
      <c r="CB19" s="120">
        <f>SUM(CB20,CB30:CB36)</f>
        <v>0</v>
      </c>
      <c r="CC19" s="120">
        <f>SUM(CC20,CC30:CC36)</f>
        <v>0</v>
      </c>
      <c r="CD19" s="120">
        <f>SUM(CD20,CD30:CD36)</f>
        <v>0</v>
      </c>
      <c r="CE19" s="120">
        <f>SUM(CF19:CK19)</f>
        <v>0</v>
      </c>
      <c r="CF19" s="120">
        <f>SUM(CF20,CF30:CF36)</f>
        <v>0</v>
      </c>
      <c r="CG19" s="120">
        <f>SUM(CG20,CG30:CG36)</f>
        <v>0</v>
      </c>
      <c r="CH19" s="120">
        <f>SUM(CH20,CH30:CH36)</f>
        <v>0</v>
      </c>
      <c r="CI19" s="120">
        <f>SUM(CI20,CI30:CI36)</f>
        <v>0</v>
      </c>
      <c r="CJ19" s="120">
        <f>SUM(CJ20,CJ30:CJ36)</f>
        <v>0</v>
      </c>
      <c r="CK19" s="120">
        <f>SUM(CK20,CK30:CK36)</f>
        <v>0</v>
      </c>
      <c r="CL19" s="120">
        <f>SUM(CM19:CR19)</f>
        <v>0</v>
      </c>
      <c r="CM19" s="120">
        <f>SUM(CM20,CM30:CM36)</f>
        <v>0</v>
      </c>
      <c r="CN19" s="120">
        <f>SUM(CN20,CN30:CN36)</f>
        <v>0</v>
      </c>
      <c r="CO19" s="120">
        <f>SUM(CO20,CO30:CO36)</f>
        <v>0</v>
      </c>
      <c r="CP19" s="120">
        <f>SUM(CP20,CP30:CP36)</f>
        <v>0</v>
      </c>
      <c r="CQ19" s="120">
        <f>SUM(CQ20,CQ30:CQ36)</f>
        <v>0</v>
      </c>
      <c r="CR19" s="120">
        <f>SUM(CR20,CR30:CR36)</f>
        <v>0</v>
      </c>
      <c r="CS19" s="120">
        <f>SUM(CT19:CY19)</f>
        <v>0</v>
      </c>
      <c r="CT19" s="120">
        <f>SUM(CT20,CT30:CT36)</f>
        <v>0</v>
      </c>
      <c r="CU19" s="120">
        <f>SUM(CU20,CU30:CU36)</f>
        <v>0</v>
      </c>
      <c r="CV19" s="120">
        <f>SUM(CV20,CV30:CV36)</f>
        <v>0</v>
      </c>
      <c r="CW19" s="120">
        <f>SUM(CW20,CW30:CW36)</f>
        <v>0</v>
      </c>
      <c r="CX19" s="120">
        <f>SUM(CX20,CX30:CX36)</f>
        <v>0</v>
      </c>
      <c r="CY19" s="120">
        <f>SUM(CY20,CY30:CY36)</f>
        <v>0</v>
      </c>
    </row>
    <row customHeight="1" ht="45">
      <c r="C20" s="123"/>
      <c r="D20" s="124" t="s">
        <v>272</v>
      </c>
      <c r="E20" s="121" t="s">
        <v>273</v>
      </c>
      <c r="F20" s="120">
        <f>SUM(G20:L20)</f>
        <v>0</v>
      </c>
      <c r="G20" s="120">
        <f>SUM(G21:G29)</f>
        <v>0</v>
      </c>
      <c r="H20" s="120">
        <f>SUM(H21:H29)</f>
        <v>0</v>
      </c>
      <c r="I20" s="120">
        <f>SUM(I21:I29)</f>
        <v>0</v>
      </c>
      <c r="J20" s="120">
        <f>SUM(J21:J29)</f>
        <v>0</v>
      </c>
      <c r="K20" s="120">
        <f>SUM(K21:K29)</f>
        <v>0</v>
      </c>
      <c r="L20" s="120">
        <f>SUM(L21:L29)</f>
        <v>0</v>
      </c>
      <c r="M20" s="120">
        <f>SUM(N20:S20)</f>
        <v>0</v>
      </c>
      <c r="N20" s="120">
        <f>SUM(N21:N29)</f>
        <v>0</v>
      </c>
      <c r="O20" s="120">
        <f>SUM(O21:O29)</f>
        <v>0</v>
      </c>
      <c r="P20" s="120">
        <f>SUM(P21:P29)</f>
        <v>0</v>
      </c>
      <c r="Q20" s="120">
        <f>SUM(Q21:Q29)</f>
        <v>0</v>
      </c>
      <c r="R20" s="120">
        <f>SUM(R21:R29)</f>
        <v>0</v>
      </c>
      <c r="S20" s="120">
        <f>SUM(S21:S29)</f>
        <v>0</v>
      </c>
      <c r="T20" s="120">
        <f>SUM(U20:Z20)</f>
        <v>0</v>
      </c>
      <c r="U20" s="120">
        <f>SUM(U21:U29)</f>
        <v>0</v>
      </c>
      <c r="V20" s="120">
        <f>SUM(V21:V29)</f>
        <v>0</v>
      </c>
      <c r="W20" s="120">
        <f>SUM(W21:W29)</f>
        <v>0</v>
      </c>
      <c r="X20" s="120">
        <f>SUM(X21:X29)</f>
        <v>0</v>
      </c>
      <c r="Y20" s="120">
        <f>SUM(Y21:Y29)</f>
        <v>0</v>
      </c>
      <c r="Z20" s="120">
        <f>SUM(Z21:Z29)</f>
        <v>0</v>
      </c>
      <c r="AA20" s="120">
        <f>SUM(AB20:AG20)</f>
        <v>0</v>
      </c>
      <c r="AB20" s="120">
        <f>SUM(AB21:AB29)</f>
        <v>0</v>
      </c>
      <c r="AC20" s="120">
        <f>SUM(AC21:AC29)</f>
        <v>0</v>
      </c>
      <c r="AD20" s="120">
        <f>SUM(AD21:AD29)</f>
        <v>0</v>
      </c>
      <c r="AE20" s="120">
        <f>SUM(AE21:AE29)</f>
        <v>0</v>
      </c>
      <c r="AF20" s="120">
        <f>SUM(AF21:AF29)</f>
        <v>0</v>
      </c>
      <c r="AG20" s="120">
        <f>SUM(AG21:AG29)</f>
        <v>0</v>
      </c>
      <c r="AH20" s="120">
        <f>SUM(AI20:AN20)</f>
        <v>0</v>
      </c>
      <c r="AI20" s="120">
        <f>SUM(AI21:AI29)</f>
        <v>0</v>
      </c>
      <c r="AJ20" s="120">
        <f>SUM(AJ21:AJ29)</f>
        <v>0</v>
      </c>
      <c r="AK20" s="120">
        <f>SUM(AK21:AK29)</f>
        <v>0</v>
      </c>
      <c r="AL20" s="120">
        <f>SUM(AL21:AL29)</f>
        <v>0</v>
      </c>
      <c r="AM20" s="120">
        <f>SUM(AM21:AM29)</f>
        <v>0</v>
      </c>
      <c r="AN20" s="120">
        <f>SUM(AN21:AN29)</f>
        <v>0</v>
      </c>
      <c r="AO20" s="120">
        <f>SUM(AP20:AU20)</f>
        <v>0</v>
      </c>
      <c r="AP20" s="120">
        <f>SUM(AP21:AP29)</f>
        <v>0</v>
      </c>
      <c r="AQ20" s="120">
        <f>SUM(AQ21:AQ29)</f>
        <v>0</v>
      </c>
      <c r="AR20" s="120">
        <f>SUM(AR21:AR29)</f>
        <v>0</v>
      </c>
      <c r="AS20" s="120">
        <f>SUM(AS21:AS29)</f>
        <v>0</v>
      </c>
      <c r="AT20" s="120">
        <f>SUM(AT21:AT29)</f>
        <v>0</v>
      </c>
      <c r="AU20" s="120">
        <f>SUM(AU21:AU29)</f>
        <v>0</v>
      </c>
      <c r="AV20" s="120">
        <f>SUM(AW20:BB20)</f>
        <v>0</v>
      </c>
      <c r="AW20" s="120">
        <f>SUM(AW21:AW29)</f>
        <v>0</v>
      </c>
      <c r="AX20" s="120">
        <f>SUM(AX21:AX29)</f>
        <v>0</v>
      </c>
      <c r="AY20" s="120">
        <f>SUM(AY21:AY29)</f>
        <v>0</v>
      </c>
      <c r="AZ20" s="120">
        <f>SUM(AZ21:AZ29)</f>
        <v>0</v>
      </c>
      <c r="BA20" s="120">
        <f>SUM(BA21:BA29)</f>
        <v>0</v>
      </c>
      <c r="BB20" s="120">
        <f>SUM(BB21:BB29)</f>
        <v>0</v>
      </c>
      <c r="BC20" s="120">
        <f>SUM(BD20:BI20)</f>
        <v>0</v>
      </c>
      <c r="BD20" s="120">
        <f>SUM(BD21:BD29)</f>
        <v>0</v>
      </c>
      <c r="BE20" s="120">
        <f>SUM(BE21:BE29)</f>
        <v>0</v>
      </c>
      <c r="BF20" s="120">
        <f>SUM(BF21:BF29)</f>
        <v>0</v>
      </c>
      <c r="BG20" s="120">
        <f>SUM(BG21:BG29)</f>
        <v>0</v>
      </c>
      <c r="BH20" s="120">
        <f>SUM(BH21:BH29)</f>
        <v>0</v>
      </c>
      <c r="BI20" s="120">
        <f>SUM(BI21:BI29)</f>
        <v>0</v>
      </c>
      <c r="BJ20" s="120">
        <f>SUM(BK20:BP20)</f>
        <v>0</v>
      </c>
      <c r="BK20" s="120">
        <f>SUM(BK21:BK29)</f>
        <v>0</v>
      </c>
      <c r="BL20" s="120">
        <f>SUM(BL21:BL29)</f>
        <v>0</v>
      </c>
      <c r="BM20" s="120">
        <f>SUM(BM21:BM29)</f>
        <v>0</v>
      </c>
      <c r="BN20" s="120">
        <f>SUM(BN21:BN29)</f>
        <v>0</v>
      </c>
      <c r="BO20" s="120">
        <f>SUM(BO21:BO29)</f>
        <v>0</v>
      </c>
      <c r="BP20" s="120">
        <f>SUM(BP21:BP29)</f>
        <v>0</v>
      </c>
      <c r="BQ20" s="120">
        <f>SUM(BR20:BW20)</f>
        <v>0</v>
      </c>
      <c r="BR20" s="120">
        <f>SUM(BR21:BR29)</f>
        <v>0</v>
      </c>
      <c r="BS20" s="120">
        <f>SUM(BS21:BS29)</f>
        <v>0</v>
      </c>
      <c r="BT20" s="120">
        <f>SUM(BT21:BT29)</f>
        <v>0</v>
      </c>
      <c r="BU20" s="120">
        <f>SUM(BU21:BU29)</f>
        <v>0</v>
      </c>
      <c r="BV20" s="120">
        <f>SUM(BV21:BV29)</f>
        <v>0</v>
      </c>
      <c r="BW20" s="120">
        <f>SUM(BW21:BW29)</f>
        <v>0</v>
      </c>
      <c r="BX20" s="120">
        <f>SUM(BY20:CD20)</f>
        <v>0</v>
      </c>
      <c r="BY20" s="120">
        <f>SUM(BY21:BY29)</f>
        <v>0</v>
      </c>
      <c r="BZ20" s="120">
        <f>SUM(BZ21:BZ29)</f>
        <v>0</v>
      </c>
      <c r="CA20" s="120">
        <f>SUM(CA21:CA29)</f>
        <v>0</v>
      </c>
      <c r="CB20" s="120">
        <f>SUM(CB21:CB29)</f>
        <v>0</v>
      </c>
      <c r="CC20" s="120">
        <f>SUM(CC21:CC29)</f>
        <v>0</v>
      </c>
      <c r="CD20" s="120">
        <f>SUM(CD21:CD29)</f>
        <v>0</v>
      </c>
      <c r="CE20" s="120">
        <f>SUM(CF20:CK20)</f>
        <v>0</v>
      </c>
      <c r="CF20" s="120">
        <f>SUM(CF21:CF29)</f>
        <v>0</v>
      </c>
      <c r="CG20" s="120">
        <f>SUM(CG21:CG29)</f>
        <v>0</v>
      </c>
      <c r="CH20" s="120">
        <f>SUM(CH21:CH29)</f>
        <v>0</v>
      </c>
      <c r="CI20" s="120">
        <f>SUM(CI21:CI29)</f>
        <v>0</v>
      </c>
      <c r="CJ20" s="120">
        <f>SUM(CJ21:CJ29)</f>
        <v>0</v>
      </c>
      <c r="CK20" s="120">
        <f>SUM(CK21:CK29)</f>
        <v>0</v>
      </c>
      <c r="CL20" s="120">
        <f>SUM(CM20:CR20)</f>
        <v>0</v>
      </c>
      <c r="CM20" s="120">
        <f>SUM(CM21:CM29)</f>
        <v>0</v>
      </c>
      <c r="CN20" s="120">
        <f>SUM(CN21:CN29)</f>
        <v>0</v>
      </c>
      <c r="CO20" s="120">
        <f>SUM(CO21:CO29)</f>
        <v>0</v>
      </c>
      <c r="CP20" s="120">
        <f>SUM(CP21:CP29)</f>
        <v>0</v>
      </c>
      <c r="CQ20" s="120">
        <f>SUM(CQ21:CQ29)</f>
        <v>0</v>
      </c>
      <c r="CR20" s="120">
        <f>SUM(CR21:CR29)</f>
        <v>0</v>
      </c>
      <c r="CS20" s="120">
        <f>SUM(CT20:CY20)</f>
        <v>0</v>
      </c>
      <c r="CT20" s="120">
        <f>SUM(CT21:CT29)</f>
        <v>0</v>
      </c>
      <c r="CU20" s="120">
        <f>SUM(CU21:CU29)</f>
        <v>0</v>
      </c>
      <c r="CV20" s="120">
        <f>SUM(CV21:CV29)</f>
        <v>0</v>
      </c>
      <c r="CW20" s="120">
        <f>SUM(CW21:CW29)</f>
        <v>0</v>
      </c>
      <c r="CX20" s="120">
        <f>SUM(CX21:CX29)</f>
        <v>0</v>
      </c>
      <c r="CY20" s="120">
        <f>SUM(CY21:CY29)</f>
        <v>0</v>
      </c>
    </row>
    <row customHeight="1" ht="12">
      <c r="C21" s="123"/>
      <c r="D21" s="125" t="s">
        <v>274</v>
      </c>
      <c r="E21" s="121" t="s">
        <v>275</v>
      </c>
      <c r="F21" s="120">
        <f>SUM(G21:L21)</f>
        <v>0</v>
      </c>
      <c r="G21" s="119"/>
      <c r="H21" s="119"/>
      <c r="I21" s="119"/>
      <c r="J21" s="119"/>
      <c r="K21" s="119"/>
      <c r="L21" s="119"/>
      <c r="M21" s="120">
        <f>SUM(N21:S21)</f>
        <v>0</v>
      </c>
      <c r="N21" s="119"/>
      <c r="O21" s="119"/>
      <c r="P21" s="119"/>
      <c r="Q21" s="119"/>
      <c r="R21" s="119"/>
      <c r="S21" s="119"/>
      <c r="T21" s="120">
        <f>SUM(U21:Z21)</f>
        <v>0</v>
      </c>
      <c r="U21" s="119"/>
      <c r="V21" s="119"/>
      <c r="W21" s="119"/>
      <c r="X21" s="119"/>
      <c r="Y21" s="119"/>
      <c r="Z21" s="119"/>
      <c r="AA21" s="120">
        <f>SUM(AB21:AG21)</f>
        <v>0</v>
      </c>
      <c r="AB21" s="119"/>
      <c r="AC21" s="119"/>
      <c r="AD21" s="119"/>
      <c r="AE21" s="119"/>
      <c r="AF21" s="119"/>
      <c r="AG21" s="119"/>
      <c r="AH21" s="120">
        <f>SUM(AI21:AN21)</f>
        <v>0</v>
      </c>
      <c r="AI21" s="119"/>
      <c r="AJ21" s="119"/>
      <c r="AK21" s="119"/>
      <c r="AL21" s="119"/>
      <c r="AM21" s="119"/>
      <c r="AN21" s="119"/>
      <c r="AO21" s="120">
        <f>SUM(AP21:AU21)</f>
        <v>0</v>
      </c>
      <c r="AP21" s="119"/>
      <c r="AQ21" s="119"/>
      <c r="AR21" s="119"/>
      <c r="AS21" s="119"/>
      <c r="AT21" s="119"/>
      <c r="AU21" s="119"/>
      <c r="AV21" s="120">
        <f>SUM(AW21:BB21)</f>
        <v>0</v>
      </c>
      <c r="AW21" s="119"/>
      <c r="AX21" s="119"/>
      <c r="AY21" s="119"/>
      <c r="AZ21" s="119"/>
      <c r="BA21" s="119"/>
      <c r="BB21" s="119"/>
      <c r="BC21" s="120">
        <f>SUM(BD21:BI21)</f>
        <v>0</v>
      </c>
      <c r="BD21" s="119"/>
      <c r="BE21" s="119"/>
      <c r="BF21" s="119"/>
      <c r="BG21" s="119"/>
      <c r="BH21" s="119"/>
      <c r="BI21" s="119"/>
      <c r="BJ21" s="120">
        <f>SUM(BK21:BP21)</f>
        <v>0</v>
      </c>
      <c r="BK21" s="119"/>
      <c r="BL21" s="119"/>
      <c r="BM21" s="119"/>
      <c r="BN21" s="119"/>
      <c r="BO21" s="119"/>
      <c r="BP21" s="119"/>
      <c r="BQ21" s="120">
        <f>SUM(BR21:BW21)</f>
        <v>0</v>
      </c>
      <c r="BR21" s="119"/>
      <c r="BS21" s="119"/>
      <c r="BT21" s="119"/>
      <c r="BU21" s="119"/>
      <c r="BV21" s="119"/>
      <c r="BW21" s="119"/>
      <c r="BX21" s="120">
        <f>SUM(BY21:CD21)</f>
        <v>0</v>
      </c>
      <c r="BY21" s="119"/>
      <c r="BZ21" s="119"/>
      <c r="CA21" s="119"/>
      <c r="CB21" s="119"/>
      <c r="CC21" s="119"/>
      <c r="CD21" s="119"/>
      <c r="CE21" s="120">
        <f>SUM(CF21:CK21)</f>
        <v>0</v>
      </c>
      <c r="CF21" s="119"/>
      <c r="CG21" s="119"/>
      <c r="CH21" s="119"/>
      <c r="CI21" s="119"/>
      <c r="CJ21" s="119"/>
      <c r="CK21" s="119"/>
      <c r="CL21" s="120">
        <f>SUM(CM21:CR21)</f>
        <v>0</v>
      </c>
      <c r="CM21" s="119"/>
      <c r="CN21" s="119"/>
      <c r="CO21" s="119"/>
      <c r="CP21" s="119"/>
      <c r="CQ21" s="119"/>
      <c r="CR21" s="119"/>
      <c r="CS21" s="120">
        <f>SUM(CT21:CY21)</f>
        <v>0</v>
      </c>
      <c r="CT21" s="119"/>
      <c r="CU21" s="119"/>
      <c r="CV21" s="119"/>
      <c r="CW21" s="119"/>
      <c r="CX21" s="119"/>
      <c r="CY21" s="119"/>
    </row>
    <row customHeight="1" ht="12">
      <c r="C22" s="123"/>
      <c r="D22" s="125" t="s">
        <v>276</v>
      </c>
      <c r="E22" s="121" t="s">
        <v>277</v>
      </c>
      <c r="F22" s="120">
        <f>SUM(G22:L22)</f>
        <v>0</v>
      </c>
      <c r="G22" s="119"/>
      <c r="H22" s="119"/>
      <c r="I22" s="119"/>
      <c r="J22" s="119"/>
      <c r="K22" s="119"/>
      <c r="L22" s="119"/>
      <c r="M22" s="120">
        <f>SUM(N22:S22)</f>
        <v>0</v>
      </c>
      <c r="N22" s="119"/>
      <c r="O22" s="119"/>
      <c r="P22" s="119"/>
      <c r="Q22" s="119"/>
      <c r="R22" s="119"/>
      <c r="S22" s="119"/>
      <c r="T22" s="120">
        <f>SUM(U22:Z22)</f>
        <v>0</v>
      </c>
      <c r="U22" s="119"/>
      <c r="V22" s="119"/>
      <c r="W22" s="119"/>
      <c r="X22" s="119"/>
      <c r="Y22" s="119"/>
      <c r="Z22" s="119"/>
      <c r="AA22" s="120">
        <f>SUM(AB22:AG22)</f>
        <v>0</v>
      </c>
      <c r="AB22" s="119"/>
      <c r="AC22" s="119"/>
      <c r="AD22" s="119"/>
      <c r="AE22" s="119"/>
      <c r="AF22" s="119"/>
      <c r="AG22" s="119"/>
      <c r="AH22" s="120">
        <f>SUM(AI22:AN22)</f>
        <v>0</v>
      </c>
      <c r="AI22" s="119"/>
      <c r="AJ22" s="119"/>
      <c r="AK22" s="119"/>
      <c r="AL22" s="119"/>
      <c r="AM22" s="119"/>
      <c r="AN22" s="119"/>
      <c r="AO22" s="120">
        <f>SUM(AP22:AU22)</f>
        <v>0</v>
      </c>
      <c r="AP22" s="119"/>
      <c r="AQ22" s="119"/>
      <c r="AR22" s="119"/>
      <c r="AS22" s="119"/>
      <c r="AT22" s="119"/>
      <c r="AU22" s="119"/>
      <c r="AV22" s="120">
        <f>SUM(AW22:BB22)</f>
        <v>0</v>
      </c>
      <c r="AW22" s="119"/>
      <c r="AX22" s="119"/>
      <c r="AY22" s="119"/>
      <c r="AZ22" s="119"/>
      <c r="BA22" s="119"/>
      <c r="BB22" s="119"/>
      <c r="BC22" s="120">
        <f>SUM(BD22:BI22)</f>
        <v>0</v>
      </c>
      <c r="BD22" s="119"/>
      <c r="BE22" s="119"/>
      <c r="BF22" s="119"/>
      <c r="BG22" s="119"/>
      <c r="BH22" s="119"/>
      <c r="BI22" s="119"/>
      <c r="BJ22" s="120">
        <f>SUM(BK22:BP22)</f>
        <v>0</v>
      </c>
      <c r="BK22" s="119"/>
      <c r="BL22" s="119"/>
      <c r="BM22" s="119"/>
      <c r="BN22" s="119"/>
      <c r="BO22" s="119"/>
      <c r="BP22" s="119"/>
      <c r="BQ22" s="120">
        <f>SUM(BR22:BW22)</f>
        <v>0</v>
      </c>
      <c r="BR22" s="119"/>
      <c r="BS22" s="119"/>
      <c r="BT22" s="119"/>
      <c r="BU22" s="119"/>
      <c r="BV22" s="119"/>
      <c r="BW22" s="119"/>
      <c r="BX22" s="120">
        <f>SUM(BY22:CD22)</f>
        <v>0</v>
      </c>
      <c r="BY22" s="119"/>
      <c r="BZ22" s="119"/>
      <c r="CA22" s="119"/>
      <c r="CB22" s="119"/>
      <c r="CC22" s="119"/>
      <c r="CD22" s="119"/>
      <c r="CE22" s="120">
        <f>SUM(CF22:CK22)</f>
        <v>0</v>
      </c>
      <c r="CF22" s="119"/>
      <c r="CG22" s="119"/>
      <c r="CH22" s="119"/>
      <c r="CI22" s="119"/>
      <c r="CJ22" s="119"/>
      <c r="CK22" s="119"/>
      <c r="CL22" s="120">
        <f>SUM(CM22:CR22)</f>
        <v>0</v>
      </c>
      <c r="CM22" s="119"/>
      <c r="CN22" s="119"/>
      <c r="CO22" s="119"/>
      <c r="CP22" s="119"/>
      <c r="CQ22" s="119"/>
      <c r="CR22" s="119"/>
      <c r="CS22" s="120">
        <f>SUM(CT22:CY22)</f>
        <v>0</v>
      </c>
      <c r="CT22" s="119"/>
      <c r="CU22" s="119"/>
      <c r="CV22" s="119"/>
      <c r="CW22" s="119"/>
      <c r="CX22" s="119"/>
      <c r="CY22" s="119"/>
    </row>
    <row customHeight="1" ht="12">
      <c r="C23" s="123"/>
      <c r="D23" s="125" t="s">
        <v>278</v>
      </c>
      <c r="E23" s="121" t="s">
        <v>279</v>
      </c>
      <c r="F23" s="120">
        <f>SUM(G23:L23)</f>
        <v>0</v>
      </c>
      <c r="G23" s="119"/>
      <c r="H23" s="119"/>
      <c r="I23" s="119"/>
      <c r="J23" s="119"/>
      <c r="K23" s="119"/>
      <c r="L23" s="119"/>
      <c r="M23" s="120">
        <f>SUM(N23:S23)</f>
        <v>0</v>
      </c>
      <c r="N23" s="119"/>
      <c r="O23" s="119"/>
      <c r="P23" s="119"/>
      <c r="Q23" s="119"/>
      <c r="R23" s="119"/>
      <c r="S23" s="119"/>
      <c r="T23" s="120">
        <f>SUM(U23:Z23)</f>
        <v>0</v>
      </c>
      <c r="U23" s="119"/>
      <c r="V23" s="119"/>
      <c r="W23" s="119"/>
      <c r="X23" s="119"/>
      <c r="Y23" s="119"/>
      <c r="Z23" s="119"/>
      <c r="AA23" s="120">
        <f>SUM(AB23:AG23)</f>
        <v>0</v>
      </c>
      <c r="AB23" s="119"/>
      <c r="AC23" s="119"/>
      <c r="AD23" s="119"/>
      <c r="AE23" s="119"/>
      <c r="AF23" s="119"/>
      <c r="AG23" s="119"/>
      <c r="AH23" s="120">
        <f>SUM(AI23:AN23)</f>
        <v>0</v>
      </c>
      <c r="AI23" s="119"/>
      <c r="AJ23" s="119"/>
      <c r="AK23" s="119"/>
      <c r="AL23" s="119"/>
      <c r="AM23" s="119"/>
      <c r="AN23" s="119"/>
      <c r="AO23" s="120">
        <f>SUM(AP23:AU23)</f>
        <v>0</v>
      </c>
      <c r="AP23" s="119"/>
      <c r="AQ23" s="119"/>
      <c r="AR23" s="119"/>
      <c r="AS23" s="119"/>
      <c r="AT23" s="119"/>
      <c r="AU23" s="119"/>
      <c r="AV23" s="120">
        <f>SUM(AW23:BB23)</f>
        <v>0</v>
      </c>
      <c r="AW23" s="119"/>
      <c r="AX23" s="119"/>
      <c r="AY23" s="119"/>
      <c r="AZ23" s="119"/>
      <c r="BA23" s="119"/>
      <c r="BB23" s="119"/>
      <c r="BC23" s="120">
        <f>SUM(BD23:BI23)</f>
        <v>0</v>
      </c>
      <c r="BD23" s="119"/>
      <c r="BE23" s="119"/>
      <c r="BF23" s="119"/>
      <c r="BG23" s="119"/>
      <c r="BH23" s="119"/>
      <c r="BI23" s="119"/>
      <c r="BJ23" s="120">
        <f>SUM(BK23:BP23)</f>
        <v>0</v>
      </c>
      <c r="BK23" s="119"/>
      <c r="BL23" s="119"/>
      <c r="BM23" s="119"/>
      <c r="BN23" s="119"/>
      <c r="BO23" s="119"/>
      <c r="BP23" s="119"/>
      <c r="BQ23" s="120">
        <f>SUM(BR23:BW23)</f>
        <v>0</v>
      </c>
      <c r="BR23" s="119"/>
      <c r="BS23" s="119"/>
      <c r="BT23" s="119"/>
      <c r="BU23" s="119"/>
      <c r="BV23" s="119"/>
      <c r="BW23" s="119"/>
      <c r="BX23" s="120">
        <f>SUM(BY23:CD23)</f>
        <v>0</v>
      </c>
      <c r="BY23" s="119"/>
      <c r="BZ23" s="119"/>
      <c r="CA23" s="119"/>
      <c r="CB23" s="119"/>
      <c r="CC23" s="119"/>
      <c r="CD23" s="119"/>
      <c r="CE23" s="120">
        <f>SUM(CF23:CK23)</f>
        <v>0</v>
      </c>
      <c r="CF23" s="119"/>
      <c r="CG23" s="119"/>
      <c r="CH23" s="119"/>
      <c r="CI23" s="119"/>
      <c r="CJ23" s="119"/>
      <c r="CK23" s="119"/>
      <c r="CL23" s="120">
        <f>SUM(CM23:CR23)</f>
        <v>0</v>
      </c>
      <c r="CM23" s="119"/>
      <c r="CN23" s="119"/>
      <c r="CO23" s="119"/>
      <c r="CP23" s="119"/>
      <c r="CQ23" s="119"/>
      <c r="CR23" s="119"/>
      <c r="CS23" s="120">
        <f>SUM(CT23:CY23)</f>
        <v>0</v>
      </c>
      <c r="CT23" s="119"/>
      <c r="CU23" s="119"/>
      <c r="CV23" s="119"/>
      <c r="CW23" s="119"/>
      <c r="CX23" s="119"/>
      <c r="CY23" s="119"/>
    </row>
    <row customHeight="1" ht="12">
      <c r="C24" s="123"/>
      <c r="D24" s="125" t="s">
        <v>280</v>
      </c>
      <c r="E24" s="121" t="s">
        <v>281</v>
      </c>
      <c r="F24" s="120">
        <f>SUM(G24:L24)</f>
        <v>0</v>
      </c>
      <c r="G24" s="119"/>
      <c r="H24" s="119"/>
      <c r="I24" s="119"/>
      <c r="J24" s="119"/>
      <c r="K24" s="119"/>
      <c r="L24" s="119"/>
      <c r="M24" s="120">
        <f>SUM(N24:S24)</f>
        <v>0</v>
      </c>
      <c r="N24" s="119"/>
      <c r="O24" s="119"/>
      <c r="P24" s="119"/>
      <c r="Q24" s="119"/>
      <c r="R24" s="119"/>
      <c r="S24" s="119"/>
      <c r="T24" s="120">
        <f>SUM(U24:Z24)</f>
        <v>0</v>
      </c>
      <c r="U24" s="119"/>
      <c r="V24" s="119"/>
      <c r="W24" s="119"/>
      <c r="X24" s="119"/>
      <c r="Y24" s="119"/>
      <c r="Z24" s="119"/>
      <c r="AA24" s="120">
        <f>SUM(AB24:AG24)</f>
        <v>0</v>
      </c>
      <c r="AB24" s="119"/>
      <c r="AC24" s="119"/>
      <c r="AD24" s="119"/>
      <c r="AE24" s="119"/>
      <c r="AF24" s="119"/>
      <c r="AG24" s="119"/>
      <c r="AH24" s="120">
        <f>SUM(AI24:AN24)</f>
        <v>0</v>
      </c>
      <c r="AI24" s="119"/>
      <c r="AJ24" s="119"/>
      <c r="AK24" s="119"/>
      <c r="AL24" s="119"/>
      <c r="AM24" s="119"/>
      <c r="AN24" s="119"/>
      <c r="AO24" s="120">
        <f>SUM(AP24:AU24)</f>
        <v>0</v>
      </c>
      <c r="AP24" s="119"/>
      <c r="AQ24" s="119"/>
      <c r="AR24" s="119"/>
      <c r="AS24" s="119"/>
      <c r="AT24" s="119"/>
      <c r="AU24" s="119"/>
      <c r="AV24" s="120">
        <f>SUM(AW24:BB24)</f>
        <v>0</v>
      </c>
      <c r="AW24" s="119"/>
      <c r="AX24" s="119"/>
      <c r="AY24" s="119"/>
      <c r="AZ24" s="119"/>
      <c r="BA24" s="119"/>
      <c r="BB24" s="119"/>
      <c r="BC24" s="120">
        <f>SUM(BD24:BI24)</f>
        <v>0</v>
      </c>
      <c r="BD24" s="119"/>
      <c r="BE24" s="119"/>
      <c r="BF24" s="119"/>
      <c r="BG24" s="119"/>
      <c r="BH24" s="119"/>
      <c r="BI24" s="119"/>
      <c r="BJ24" s="120">
        <f>SUM(BK24:BP24)</f>
        <v>0</v>
      </c>
      <c r="BK24" s="119"/>
      <c r="BL24" s="119"/>
      <c r="BM24" s="119"/>
      <c r="BN24" s="119"/>
      <c r="BO24" s="119"/>
      <c r="BP24" s="119"/>
      <c r="BQ24" s="120">
        <f>SUM(BR24:BW24)</f>
        <v>0</v>
      </c>
      <c r="BR24" s="119"/>
      <c r="BS24" s="119"/>
      <c r="BT24" s="119"/>
      <c r="BU24" s="119"/>
      <c r="BV24" s="119"/>
      <c r="BW24" s="119"/>
      <c r="BX24" s="120">
        <f>SUM(BY24:CD24)</f>
        <v>0</v>
      </c>
      <c r="BY24" s="119"/>
      <c r="BZ24" s="119"/>
      <c r="CA24" s="119"/>
      <c r="CB24" s="119"/>
      <c r="CC24" s="119"/>
      <c r="CD24" s="119"/>
      <c r="CE24" s="120">
        <f>SUM(CF24:CK24)</f>
        <v>0</v>
      </c>
      <c r="CF24" s="119"/>
      <c r="CG24" s="119"/>
      <c r="CH24" s="119"/>
      <c r="CI24" s="119"/>
      <c r="CJ24" s="119"/>
      <c r="CK24" s="119"/>
      <c r="CL24" s="120">
        <f>SUM(CM24:CR24)</f>
        <v>0</v>
      </c>
      <c r="CM24" s="119"/>
      <c r="CN24" s="119"/>
      <c r="CO24" s="119"/>
      <c r="CP24" s="119"/>
      <c r="CQ24" s="119"/>
      <c r="CR24" s="119"/>
      <c r="CS24" s="120">
        <f>SUM(CT24:CY24)</f>
        <v>0</v>
      </c>
      <c r="CT24" s="119"/>
      <c r="CU24" s="119"/>
      <c r="CV24" s="119"/>
      <c r="CW24" s="119"/>
      <c r="CX24" s="119"/>
      <c r="CY24" s="119"/>
    </row>
    <row customHeight="1" ht="12">
      <c r="C25" s="123"/>
      <c r="D25" s="125" t="s">
        <v>282</v>
      </c>
      <c r="E25" s="121" t="s">
        <v>283</v>
      </c>
      <c r="F25" s="120">
        <f>SUM(G25:L25)</f>
        <v>0</v>
      </c>
      <c r="G25" s="119"/>
      <c r="H25" s="119"/>
      <c r="I25" s="119"/>
      <c r="J25" s="119"/>
      <c r="K25" s="119"/>
      <c r="L25" s="119"/>
      <c r="M25" s="120">
        <f>SUM(N25:S25)</f>
        <v>0</v>
      </c>
      <c r="N25" s="119"/>
      <c r="O25" s="119"/>
      <c r="P25" s="119"/>
      <c r="Q25" s="119"/>
      <c r="R25" s="119"/>
      <c r="S25" s="119"/>
      <c r="T25" s="120">
        <f>SUM(U25:Z25)</f>
        <v>0</v>
      </c>
      <c r="U25" s="119"/>
      <c r="V25" s="119"/>
      <c r="W25" s="119"/>
      <c r="X25" s="119"/>
      <c r="Y25" s="119"/>
      <c r="Z25" s="119"/>
      <c r="AA25" s="120">
        <f>SUM(AB25:AG25)</f>
        <v>0</v>
      </c>
      <c r="AB25" s="119"/>
      <c r="AC25" s="119"/>
      <c r="AD25" s="119"/>
      <c r="AE25" s="119"/>
      <c r="AF25" s="119"/>
      <c r="AG25" s="119"/>
      <c r="AH25" s="120">
        <f>SUM(AI25:AN25)</f>
        <v>0</v>
      </c>
      <c r="AI25" s="119"/>
      <c r="AJ25" s="119"/>
      <c r="AK25" s="119"/>
      <c r="AL25" s="119"/>
      <c r="AM25" s="119"/>
      <c r="AN25" s="119"/>
      <c r="AO25" s="120">
        <f>SUM(AP25:AU25)</f>
        <v>0</v>
      </c>
      <c r="AP25" s="119"/>
      <c r="AQ25" s="119"/>
      <c r="AR25" s="119"/>
      <c r="AS25" s="119"/>
      <c r="AT25" s="119"/>
      <c r="AU25" s="119"/>
      <c r="AV25" s="120">
        <f>SUM(AW25:BB25)</f>
        <v>0</v>
      </c>
      <c r="AW25" s="119"/>
      <c r="AX25" s="119"/>
      <c r="AY25" s="119"/>
      <c r="AZ25" s="119"/>
      <c r="BA25" s="119"/>
      <c r="BB25" s="119"/>
      <c r="BC25" s="120">
        <f>SUM(BD25:BI25)</f>
        <v>0</v>
      </c>
      <c r="BD25" s="119"/>
      <c r="BE25" s="119"/>
      <c r="BF25" s="119"/>
      <c r="BG25" s="119"/>
      <c r="BH25" s="119"/>
      <c r="BI25" s="119"/>
      <c r="BJ25" s="120">
        <f>SUM(BK25:BP25)</f>
        <v>0</v>
      </c>
      <c r="BK25" s="119"/>
      <c r="BL25" s="119"/>
      <c r="BM25" s="119"/>
      <c r="BN25" s="119"/>
      <c r="BO25" s="119"/>
      <c r="BP25" s="119"/>
      <c r="BQ25" s="120">
        <f>SUM(BR25:BW25)</f>
        <v>0</v>
      </c>
      <c r="BR25" s="119"/>
      <c r="BS25" s="119"/>
      <c r="BT25" s="119"/>
      <c r="BU25" s="119"/>
      <c r="BV25" s="119"/>
      <c r="BW25" s="119"/>
      <c r="BX25" s="120">
        <f>SUM(BY25:CD25)</f>
        <v>0</v>
      </c>
      <c r="BY25" s="119"/>
      <c r="BZ25" s="119"/>
      <c r="CA25" s="119"/>
      <c r="CB25" s="119"/>
      <c r="CC25" s="119"/>
      <c r="CD25" s="119"/>
      <c r="CE25" s="120">
        <f>SUM(CF25:CK25)</f>
        <v>0</v>
      </c>
      <c r="CF25" s="119"/>
      <c r="CG25" s="119"/>
      <c r="CH25" s="119"/>
      <c r="CI25" s="119"/>
      <c r="CJ25" s="119"/>
      <c r="CK25" s="119"/>
      <c r="CL25" s="120">
        <f>SUM(CM25:CR25)</f>
        <v>0</v>
      </c>
      <c r="CM25" s="119"/>
      <c r="CN25" s="119"/>
      <c r="CO25" s="119"/>
      <c r="CP25" s="119"/>
      <c r="CQ25" s="119"/>
      <c r="CR25" s="119"/>
      <c r="CS25" s="120">
        <f>SUM(CT25:CY25)</f>
        <v>0</v>
      </c>
      <c r="CT25" s="119"/>
      <c r="CU25" s="119"/>
      <c r="CV25" s="119"/>
      <c r="CW25" s="119"/>
      <c r="CX25" s="119"/>
      <c r="CY25" s="119"/>
    </row>
    <row customHeight="1" ht="12">
      <c r="C26" s="123"/>
      <c r="D26" s="125" t="s">
        <v>284</v>
      </c>
      <c r="E26" s="121" t="s">
        <v>285</v>
      </c>
      <c r="F26" s="120">
        <f>SUM(G26:L26)</f>
        <v>0</v>
      </c>
      <c r="G26" s="119"/>
      <c r="H26" s="119"/>
      <c r="I26" s="119"/>
      <c r="J26" s="119"/>
      <c r="K26" s="119"/>
      <c r="L26" s="119"/>
      <c r="M26" s="120">
        <f>SUM(N26:S26)</f>
        <v>0</v>
      </c>
      <c r="N26" s="119"/>
      <c r="O26" s="119"/>
      <c r="P26" s="119"/>
      <c r="Q26" s="119"/>
      <c r="R26" s="119"/>
      <c r="S26" s="119"/>
      <c r="T26" s="120">
        <f>SUM(U26:Z26)</f>
        <v>0</v>
      </c>
      <c r="U26" s="119"/>
      <c r="V26" s="119"/>
      <c r="W26" s="119"/>
      <c r="X26" s="119"/>
      <c r="Y26" s="119"/>
      <c r="Z26" s="119"/>
      <c r="AA26" s="120">
        <f>SUM(AB26:AG26)</f>
        <v>0</v>
      </c>
      <c r="AB26" s="119"/>
      <c r="AC26" s="119"/>
      <c r="AD26" s="119"/>
      <c r="AE26" s="119"/>
      <c r="AF26" s="119"/>
      <c r="AG26" s="119"/>
      <c r="AH26" s="120">
        <f>SUM(AI26:AN26)</f>
        <v>0</v>
      </c>
      <c r="AI26" s="119"/>
      <c r="AJ26" s="119"/>
      <c r="AK26" s="119"/>
      <c r="AL26" s="119"/>
      <c r="AM26" s="119"/>
      <c r="AN26" s="119"/>
      <c r="AO26" s="120">
        <f>SUM(AP26:AU26)</f>
        <v>0</v>
      </c>
      <c r="AP26" s="119"/>
      <c r="AQ26" s="119"/>
      <c r="AR26" s="119"/>
      <c r="AS26" s="119"/>
      <c r="AT26" s="119"/>
      <c r="AU26" s="119"/>
      <c r="AV26" s="120">
        <f>SUM(AW26:BB26)</f>
        <v>0</v>
      </c>
      <c r="AW26" s="119"/>
      <c r="AX26" s="119"/>
      <c r="AY26" s="119"/>
      <c r="AZ26" s="119"/>
      <c r="BA26" s="119"/>
      <c r="BB26" s="119"/>
      <c r="BC26" s="120">
        <f>SUM(BD26:BI26)</f>
        <v>0</v>
      </c>
      <c r="BD26" s="119"/>
      <c r="BE26" s="119"/>
      <c r="BF26" s="119"/>
      <c r="BG26" s="119"/>
      <c r="BH26" s="119"/>
      <c r="BI26" s="119"/>
      <c r="BJ26" s="120">
        <f>SUM(BK26:BP26)</f>
        <v>0</v>
      </c>
      <c r="BK26" s="119"/>
      <c r="BL26" s="119"/>
      <c r="BM26" s="119"/>
      <c r="BN26" s="119"/>
      <c r="BO26" s="119"/>
      <c r="BP26" s="119"/>
      <c r="BQ26" s="120">
        <f>SUM(BR26:BW26)</f>
        <v>0</v>
      </c>
      <c r="BR26" s="119"/>
      <c r="BS26" s="119"/>
      <c r="BT26" s="119"/>
      <c r="BU26" s="119"/>
      <c r="BV26" s="119"/>
      <c r="BW26" s="119"/>
      <c r="BX26" s="120">
        <f>SUM(BY26:CD26)</f>
        <v>0</v>
      </c>
      <c r="BY26" s="119"/>
      <c r="BZ26" s="119"/>
      <c r="CA26" s="119"/>
      <c r="CB26" s="119"/>
      <c r="CC26" s="119"/>
      <c r="CD26" s="119"/>
      <c r="CE26" s="120">
        <f>SUM(CF26:CK26)</f>
        <v>0</v>
      </c>
      <c r="CF26" s="119"/>
      <c r="CG26" s="119"/>
      <c r="CH26" s="119"/>
      <c r="CI26" s="119"/>
      <c r="CJ26" s="119"/>
      <c r="CK26" s="119"/>
      <c r="CL26" s="120">
        <f>SUM(CM26:CR26)</f>
        <v>0</v>
      </c>
      <c r="CM26" s="119"/>
      <c r="CN26" s="119"/>
      <c r="CO26" s="119"/>
      <c r="CP26" s="119"/>
      <c r="CQ26" s="119"/>
      <c r="CR26" s="119"/>
      <c r="CS26" s="120">
        <f>SUM(CT26:CY26)</f>
        <v>0</v>
      </c>
      <c r="CT26" s="119"/>
      <c r="CU26" s="119"/>
      <c r="CV26" s="119"/>
      <c r="CW26" s="119"/>
      <c r="CX26" s="119"/>
      <c r="CY26" s="119"/>
    </row>
    <row customHeight="1" ht="12">
      <c r="C27" s="123"/>
      <c r="D27" s="125" t="s">
        <v>286</v>
      </c>
      <c r="E27" s="121" t="s">
        <v>287</v>
      </c>
      <c r="F27" s="120">
        <f>SUM(G27:L27)</f>
        <v>0</v>
      </c>
      <c r="G27" s="119"/>
      <c r="H27" s="119"/>
      <c r="I27" s="119"/>
      <c r="J27" s="119"/>
      <c r="K27" s="119"/>
      <c r="L27" s="119"/>
      <c r="M27" s="120">
        <f>SUM(N27:S27)</f>
        <v>0</v>
      </c>
      <c r="N27" s="119"/>
      <c r="O27" s="119"/>
      <c r="P27" s="119"/>
      <c r="Q27" s="119"/>
      <c r="R27" s="119"/>
      <c r="S27" s="119"/>
      <c r="T27" s="120">
        <f>SUM(U27:Z27)</f>
        <v>0</v>
      </c>
      <c r="U27" s="119"/>
      <c r="V27" s="119"/>
      <c r="W27" s="119"/>
      <c r="X27" s="119"/>
      <c r="Y27" s="119"/>
      <c r="Z27" s="119"/>
      <c r="AA27" s="120">
        <f>SUM(AB27:AG27)</f>
        <v>0</v>
      </c>
      <c r="AB27" s="119"/>
      <c r="AC27" s="119"/>
      <c r="AD27" s="119"/>
      <c r="AE27" s="119"/>
      <c r="AF27" s="119"/>
      <c r="AG27" s="119"/>
      <c r="AH27" s="120">
        <f>SUM(AI27:AN27)</f>
        <v>0</v>
      </c>
      <c r="AI27" s="119"/>
      <c r="AJ27" s="119"/>
      <c r="AK27" s="119"/>
      <c r="AL27" s="119"/>
      <c r="AM27" s="119"/>
      <c r="AN27" s="119"/>
      <c r="AO27" s="120">
        <f>SUM(AP27:AU27)</f>
        <v>0</v>
      </c>
      <c r="AP27" s="119"/>
      <c r="AQ27" s="119"/>
      <c r="AR27" s="119"/>
      <c r="AS27" s="119"/>
      <c r="AT27" s="119"/>
      <c r="AU27" s="119"/>
      <c r="AV27" s="120">
        <f>SUM(AW27:BB27)</f>
        <v>0</v>
      </c>
      <c r="AW27" s="119"/>
      <c r="AX27" s="119"/>
      <c r="AY27" s="119"/>
      <c r="AZ27" s="119"/>
      <c r="BA27" s="119"/>
      <c r="BB27" s="119"/>
      <c r="BC27" s="120">
        <f>SUM(BD27:BI27)</f>
        <v>0</v>
      </c>
      <c r="BD27" s="119"/>
      <c r="BE27" s="119"/>
      <c r="BF27" s="119"/>
      <c r="BG27" s="119"/>
      <c r="BH27" s="119"/>
      <c r="BI27" s="119"/>
      <c r="BJ27" s="120">
        <f>SUM(BK27:BP27)</f>
        <v>0</v>
      </c>
      <c r="BK27" s="119"/>
      <c r="BL27" s="119"/>
      <c r="BM27" s="119"/>
      <c r="BN27" s="119"/>
      <c r="BO27" s="119"/>
      <c r="BP27" s="119"/>
      <c r="BQ27" s="120">
        <f>SUM(BR27:BW27)</f>
        <v>0</v>
      </c>
      <c r="BR27" s="119"/>
      <c r="BS27" s="119"/>
      <c r="BT27" s="119"/>
      <c r="BU27" s="119"/>
      <c r="BV27" s="119"/>
      <c r="BW27" s="119"/>
      <c r="BX27" s="120">
        <f>SUM(BY27:CD27)</f>
        <v>0</v>
      </c>
      <c r="BY27" s="119"/>
      <c r="BZ27" s="119"/>
      <c r="CA27" s="119"/>
      <c r="CB27" s="119"/>
      <c r="CC27" s="119"/>
      <c r="CD27" s="119"/>
      <c r="CE27" s="120">
        <f>SUM(CF27:CK27)</f>
        <v>0</v>
      </c>
      <c r="CF27" s="119"/>
      <c r="CG27" s="119"/>
      <c r="CH27" s="119"/>
      <c r="CI27" s="119"/>
      <c r="CJ27" s="119"/>
      <c r="CK27" s="119"/>
      <c r="CL27" s="120">
        <f>SUM(CM27:CR27)</f>
        <v>0</v>
      </c>
      <c r="CM27" s="119"/>
      <c r="CN27" s="119"/>
      <c r="CO27" s="119"/>
      <c r="CP27" s="119"/>
      <c r="CQ27" s="119"/>
      <c r="CR27" s="119"/>
      <c r="CS27" s="120">
        <f>SUM(CT27:CY27)</f>
        <v>0</v>
      </c>
      <c r="CT27" s="119"/>
      <c r="CU27" s="119"/>
      <c r="CV27" s="119"/>
      <c r="CW27" s="119"/>
      <c r="CX27" s="119"/>
      <c r="CY27" s="119"/>
    </row>
    <row customHeight="1" ht="12">
      <c r="C28" s="123"/>
      <c r="D28" s="125" t="s">
        <v>288</v>
      </c>
      <c r="E28" s="121" t="s">
        <v>289</v>
      </c>
      <c r="F28" s="120">
        <f>SUM(G28:L28)</f>
        <v>0</v>
      </c>
      <c r="G28" s="119"/>
      <c r="H28" s="119"/>
      <c r="I28" s="119"/>
      <c r="J28" s="119"/>
      <c r="K28" s="119"/>
      <c r="L28" s="119"/>
      <c r="M28" s="120">
        <f>SUM(N28:S28)</f>
        <v>0</v>
      </c>
      <c r="N28" s="119"/>
      <c r="O28" s="119"/>
      <c r="P28" s="119"/>
      <c r="Q28" s="119"/>
      <c r="R28" s="119"/>
      <c r="S28" s="119"/>
      <c r="T28" s="120">
        <f>SUM(U28:Z28)</f>
        <v>0</v>
      </c>
      <c r="U28" s="119"/>
      <c r="V28" s="119"/>
      <c r="W28" s="119"/>
      <c r="X28" s="119"/>
      <c r="Y28" s="119"/>
      <c r="Z28" s="119"/>
      <c r="AA28" s="120">
        <f>SUM(AB28:AG28)</f>
        <v>0</v>
      </c>
      <c r="AB28" s="119"/>
      <c r="AC28" s="119"/>
      <c r="AD28" s="119"/>
      <c r="AE28" s="119"/>
      <c r="AF28" s="119"/>
      <c r="AG28" s="119"/>
      <c r="AH28" s="120">
        <f>SUM(AI28:AN28)</f>
        <v>0</v>
      </c>
      <c r="AI28" s="119"/>
      <c r="AJ28" s="119"/>
      <c r="AK28" s="119"/>
      <c r="AL28" s="119"/>
      <c r="AM28" s="119"/>
      <c r="AN28" s="119"/>
      <c r="AO28" s="120">
        <f>SUM(AP28:AU28)</f>
        <v>0</v>
      </c>
      <c r="AP28" s="119"/>
      <c r="AQ28" s="119"/>
      <c r="AR28" s="119"/>
      <c r="AS28" s="119"/>
      <c r="AT28" s="119"/>
      <c r="AU28" s="119"/>
      <c r="AV28" s="120">
        <f>SUM(AW28:BB28)</f>
        <v>0</v>
      </c>
      <c r="AW28" s="119"/>
      <c r="AX28" s="119"/>
      <c r="AY28" s="119"/>
      <c r="AZ28" s="119"/>
      <c r="BA28" s="119"/>
      <c r="BB28" s="119"/>
      <c r="BC28" s="120">
        <f>SUM(BD28:BI28)</f>
        <v>0</v>
      </c>
      <c r="BD28" s="119"/>
      <c r="BE28" s="119"/>
      <c r="BF28" s="119"/>
      <c r="BG28" s="119"/>
      <c r="BH28" s="119"/>
      <c r="BI28" s="119"/>
      <c r="BJ28" s="120">
        <f>SUM(BK28:BP28)</f>
        <v>0</v>
      </c>
      <c r="BK28" s="119"/>
      <c r="BL28" s="119"/>
      <c r="BM28" s="119"/>
      <c r="BN28" s="119"/>
      <c r="BO28" s="119"/>
      <c r="BP28" s="119"/>
      <c r="BQ28" s="120">
        <f>SUM(BR28:BW28)</f>
        <v>0</v>
      </c>
      <c r="BR28" s="119"/>
      <c r="BS28" s="119"/>
      <c r="BT28" s="119"/>
      <c r="BU28" s="119"/>
      <c r="BV28" s="119"/>
      <c r="BW28" s="119"/>
      <c r="BX28" s="120">
        <f>SUM(BY28:CD28)</f>
        <v>0</v>
      </c>
      <c r="BY28" s="119"/>
      <c r="BZ28" s="119"/>
      <c r="CA28" s="119"/>
      <c r="CB28" s="119"/>
      <c r="CC28" s="119"/>
      <c r="CD28" s="119"/>
      <c r="CE28" s="120">
        <f>SUM(CF28:CK28)</f>
        <v>0</v>
      </c>
      <c r="CF28" s="119"/>
      <c r="CG28" s="119"/>
      <c r="CH28" s="119"/>
      <c r="CI28" s="119"/>
      <c r="CJ28" s="119"/>
      <c r="CK28" s="119"/>
      <c r="CL28" s="120">
        <f>SUM(CM28:CR28)</f>
        <v>0</v>
      </c>
      <c r="CM28" s="119"/>
      <c r="CN28" s="119"/>
      <c r="CO28" s="119"/>
      <c r="CP28" s="119"/>
      <c r="CQ28" s="119"/>
      <c r="CR28" s="119"/>
      <c r="CS28" s="120">
        <f>SUM(CT28:CY28)</f>
        <v>0</v>
      </c>
      <c r="CT28" s="119"/>
      <c r="CU28" s="119"/>
      <c r="CV28" s="119"/>
      <c r="CW28" s="119"/>
      <c r="CX28" s="119"/>
      <c r="CY28" s="119"/>
    </row>
    <row customHeight="1" ht="12">
      <c r="C29" s="123"/>
      <c r="D29" s="125" t="s">
        <v>290</v>
      </c>
      <c r="E29" s="121" t="s">
        <v>291</v>
      </c>
      <c r="F29" s="120">
        <f>SUM(G29:L29)</f>
        <v>0</v>
      </c>
      <c r="G29" s="119"/>
      <c r="H29" s="119"/>
      <c r="I29" s="119"/>
      <c r="J29" s="119"/>
      <c r="K29" s="119"/>
      <c r="L29" s="119"/>
      <c r="M29" s="120">
        <f>SUM(N29:S29)</f>
        <v>0</v>
      </c>
      <c r="N29" s="119"/>
      <c r="O29" s="119"/>
      <c r="P29" s="119"/>
      <c r="Q29" s="119"/>
      <c r="R29" s="119"/>
      <c r="S29" s="119"/>
      <c r="T29" s="120">
        <f>SUM(U29:Z29)</f>
        <v>0</v>
      </c>
      <c r="U29" s="119"/>
      <c r="V29" s="119"/>
      <c r="W29" s="119"/>
      <c r="X29" s="119"/>
      <c r="Y29" s="119"/>
      <c r="Z29" s="119"/>
      <c r="AA29" s="120">
        <f>SUM(AB29:AG29)</f>
        <v>0</v>
      </c>
      <c r="AB29" s="119"/>
      <c r="AC29" s="119"/>
      <c r="AD29" s="119"/>
      <c r="AE29" s="119"/>
      <c r="AF29" s="119"/>
      <c r="AG29" s="119"/>
      <c r="AH29" s="120">
        <f>SUM(AI29:AN29)</f>
        <v>0</v>
      </c>
      <c r="AI29" s="119"/>
      <c r="AJ29" s="119"/>
      <c r="AK29" s="119"/>
      <c r="AL29" s="119"/>
      <c r="AM29" s="119"/>
      <c r="AN29" s="119"/>
      <c r="AO29" s="120">
        <f>SUM(AP29:AU29)</f>
        <v>0</v>
      </c>
      <c r="AP29" s="119"/>
      <c r="AQ29" s="119"/>
      <c r="AR29" s="119"/>
      <c r="AS29" s="119"/>
      <c r="AT29" s="119"/>
      <c r="AU29" s="119"/>
      <c r="AV29" s="120">
        <f>SUM(AW29:BB29)</f>
        <v>0</v>
      </c>
      <c r="AW29" s="119"/>
      <c r="AX29" s="119"/>
      <c r="AY29" s="119"/>
      <c r="AZ29" s="119"/>
      <c r="BA29" s="119"/>
      <c r="BB29" s="119"/>
      <c r="BC29" s="120">
        <f>SUM(BD29:BI29)</f>
        <v>0</v>
      </c>
      <c r="BD29" s="119"/>
      <c r="BE29" s="119"/>
      <c r="BF29" s="119"/>
      <c r="BG29" s="119"/>
      <c r="BH29" s="119"/>
      <c r="BI29" s="119"/>
      <c r="BJ29" s="120">
        <f>SUM(BK29:BP29)</f>
        <v>0</v>
      </c>
      <c r="BK29" s="119"/>
      <c r="BL29" s="119"/>
      <c r="BM29" s="119"/>
      <c r="BN29" s="119"/>
      <c r="BO29" s="119"/>
      <c r="BP29" s="119"/>
      <c r="BQ29" s="120">
        <f>SUM(BR29:BW29)</f>
        <v>0</v>
      </c>
      <c r="BR29" s="119"/>
      <c r="BS29" s="119"/>
      <c r="BT29" s="119"/>
      <c r="BU29" s="119"/>
      <c r="BV29" s="119"/>
      <c r="BW29" s="119"/>
      <c r="BX29" s="120">
        <f>SUM(BY29:CD29)</f>
        <v>0</v>
      </c>
      <c r="BY29" s="119"/>
      <c r="BZ29" s="119"/>
      <c r="CA29" s="119"/>
      <c r="CB29" s="119"/>
      <c r="CC29" s="119"/>
      <c r="CD29" s="119"/>
      <c r="CE29" s="120">
        <f>SUM(CF29:CK29)</f>
        <v>0</v>
      </c>
      <c r="CF29" s="119"/>
      <c r="CG29" s="119"/>
      <c r="CH29" s="119"/>
      <c r="CI29" s="119"/>
      <c r="CJ29" s="119"/>
      <c r="CK29" s="119"/>
      <c r="CL29" s="120">
        <f>SUM(CM29:CR29)</f>
        <v>0</v>
      </c>
      <c r="CM29" s="119"/>
      <c r="CN29" s="119"/>
      <c r="CO29" s="119"/>
      <c r="CP29" s="119"/>
      <c r="CQ29" s="119"/>
      <c r="CR29" s="119"/>
      <c r="CS29" s="120">
        <f>SUM(CT29:CY29)</f>
        <v>0</v>
      </c>
      <c r="CT29" s="119"/>
      <c r="CU29" s="119"/>
      <c r="CV29" s="119"/>
      <c r="CW29" s="119"/>
      <c r="CX29" s="119"/>
      <c r="CY29" s="119"/>
    </row>
    <row customHeight="1" ht="12">
      <c r="C30" s="123"/>
      <c r="D30" s="124" t="s">
        <v>292</v>
      </c>
      <c r="E30" s="121" t="s">
        <v>293</v>
      </c>
      <c r="F30" s="120">
        <f>SUM(G30:L30)</f>
        <v>0</v>
      </c>
      <c r="G30" s="119"/>
      <c r="H30" s="119"/>
      <c r="I30" s="119"/>
      <c r="J30" s="119"/>
      <c r="K30" s="119"/>
      <c r="L30" s="119"/>
      <c r="M30" s="120">
        <f>SUM(N30:S30)</f>
        <v>0</v>
      </c>
      <c r="N30" s="119"/>
      <c r="O30" s="119"/>
      <c r="P30" s="119"/>
      <c r="Q30" s="119"/>
      <c r="R30" s="119"/>
      <c r="S30" s="119"/>
      <c r="T30" s="120">
        <f>SUM(U30:Z30)</f>
        <v>0</v>
      </c>
      <c r="U30" s="119"/>
      <c r="V30" s="119"/>
      <c r="W30" s="119"/>
      <c r="X30" s="119"/>
      <c r="Y30" s="119"/>
      <c r="Z30" s="119"/>
      <c r="AA30" s="120">
        <f>SUM(AB30:AG30)</f>
        <v>0</v>
      </c>
      <c r="AB30" s="119"/>
      <c r="AC30" s="119"/>
      <c r="AD30" s="119"/>
      <c r="AE30" s="119"/>
      <c r="AF30" s="119"/>
      <c r="AG30" s="119"/>
      <c r="AH30" s="120">
        <f>SUM(AI30:AN30)</f>
        <v>0</v>
      </c>
      <c r="AI30" s="119"/>
      <c r="AJ30" s="119"/>
      <c r="AK30" s="119"/>
      <c r="AL30" s="119"/>
      <c r="AM30" s="119"/>
      <c r="AN30" s="119"/>
      <c r="AO30" s="120">
        <f>SUM(AP30:AU30)</f>
        <v>0</v>
      </c>
      <c r="AP30" s="119"/>
      <c r="AQ30" s="119"/>
      <c r="AR30" s="119"/>
      <c r="AS30" s="119"/>
      <c r="AT30" s="119"/>
      <c r="AU30" s="119"/>
      <c r="AV30" s="120">
        <f>SUM(AW30:BB30)</f>
        <v>0</v>
      </c>
      <c r="AW30" s="119"/>
      <c r="AX30" s="119"/>
      <c r="AY30" s="119"/>
      <c r="AZ30" s="119"/>
      <c r="BA30" s="119"/>
      <c r="BB30" s="119"/>
      <c r="BC30" s="120">
        <f>SUM(BD30:BI30)</f>
        <v>0</v>
      </c>
      <c r="BD30" s="119"/>
      <c r="BE30" s="119"/>
      <c r="BF30" s="119"/>
      <c r="BG30" s="119"/>
      <c r="BH30" s="119"/>
      <c r="BI30" s="119"/>
      <c r="BJ30" s="120">
        <f>SUM(BK30:BP30)</f>
        <v>0</v>
      </c>
      <c r="BK30" s="119"/>
      <c r="BL30" s="119"/>
      <c r="BM30" s="119"/>
      <c r="BN30" s="119"/>
      <c r="BO30" s="119"/>
      <c r="BP30" s="119"/>
      <c r="BQ30" s="120">
        <f>SUM(BR30:BW30)</f>
        <v>0</v>
      </c>
      <c r="BR30" s="119"/>
      <c r="BS30" s="119"/>
      <c r="BT30" s="119"/>
      <c r="BU30" s="119"/>
      <c r="BV30" s="119"/>
      <c r="BW30" s="119"/>
      <c r="BX30" s="120">
        <f>SUM(BY30:CD30)</f>
        <v>0</v>
      </c>
      <c r="BY30" s="119"/>
      <c r="BZ30" s="119"/>
      <c r="CA30" s="119"/>
      <c r="CB30" s="119"/>
      <c r="CC30" s="119"/>
      <c r="CD30" s="119"/>
      <c r="CE30" s="120">
        <f>SUM(CF30:CK30)</f>
        <v>0</v>
      </c>
      <c r="CF30" s="119"/>
      <c r="CG30" s="119"/>
      <c r="CH30" s="119"/>
      <c r="CI30" s="119"/>
      <c r="CJ30" s="119"/>
      <c r="CK30" s="119"/>
      <c r="CL30" s="120">
        <f>SUM(CM30:CR30)</f>
        <v>0</v>
      </c>
      <c r="CM30" s="119"/>
      <c r="CN30" s="119"/>
      <c r="CO30" s="119"/>
      <c r="CP30" s="119"/>
      <c r="CQ30" s="119"/>
      <c r="CR30" s="119"/>
      <c r="CS30" s="120">
        <f>SUM(CT30:CY30)</f>
        <v>0</v>
      </c>
      <c r="CT30" s="119"/>
      <c r="CU30" s="119"/>
      <c r="CV30" s="119"/>
      <c r="CW30" s="119"/>
      <c r="CX30" s="119"/>
      <c r="CY30" s="119"/>
    </row>
    <row customHeight="1" ht="12">
      <c r="C31" s="123"/>
      <c r="D31" s="124" t="s">
        <v>294</v>
      </c>
      <c r="E31" s="121" t="s">
        <v>295</v>
      </c>
      <c r="F31" s="120">
        <f>SUM(G31:L31)</f>
        <v>0</v>
      </c>
      <c r="G31" s="119"/>
      <c r="H31" s="119"/>
      <c r="I31" s="119"/>
      <c r="J31" s="119"/>
      <c r="K31" s="119"/>
      <c r="L31" s="119"/>
      <c r="M31" s="120">
        <f>SUM(N31:S31)</f>
        <v>0</v>
      </c>
      <c r="N31" s="119"/>
      <c r="O31" s="119"/>
      <c r="P31" s="119"/>
      <c r="Q31" s="119"/>
      <c r="R31" s="119"/>
      <c r="S31" s="119"/>
      <c r="T31" s="120">
        <f>SUM(U31:Z31)</f>
        <v>0</v>
      </c>
      <c r="U31" s="119"/>
      <c r="V31" s="119"/>
      <c r="W31" s="119"/>
      <c r="X31" s="119"/>
      <c r="Y31" s="119"/>
      <c r="Z31" s="119"/>
      <c r="AA31" s="120">
        <f>SUM(AB31:AG31)</f>
        <v>0</v>
      </c>
      <c r="AB31" s="119"/>
      <c r="AC31" s="119"/>
      <c r="AD31" s="119"/>
      <c r="AE31" s="119"/>
      <c r="AF31" s="119"/>
      <c r="AG31" s="119"/>
      <c r="AH31" s="120">
        <f>SUM(AI31:AN31)</f>
        <v>0</v>
      </c>
      <c r="AI31" s="119"/>
      <c r="AJ31" s="119"/>
      <c r="AK31" s="119"/>
      <c r="AL31" s="119"/>
      <c r="AM31" s="119"/>
      <c r="AN31" s="119"/>
      <c r="AO31" s="120">
        <f>SUM(AP31:AU31)</f>
        <v>0</v>
      </c>
      <c r="AP31" s="119"/>
      <c r="AQ31" s="119"/>
      <c r="AR31" s="119"/>
      <c r="AS31" s="119"/>
      <c r="AT31" s="119"/>
      <c r="AU31" s="119"/>
      <c r="AV31" s="120">
        <f>SUM(AW31:BB31)</f>
        <v>0</v>
      </c>
      <c r="AW31" s="119"/>
      <c r="AX31" s="119"/>
      <c r="AY31" s="119"/>
      <c r="AZ31" s="119"/>
      <c r="BA31" s="119"/>
      <c r="BB31" s="119"/>
      <c r="BC31" s="120">
        <f>SUM(BD31:BI31)</f>
        <v>0</v>
      </c>
      <c r="BD31" s="119"/>
      <c r="BE31" s="119"/>
      <c r="BF31" s="119"/>
      <c r="BG31" s="119"/>
      <c r="BH31" s="119"/>
      <c r="BI31" s="119"/>
      <c r="BJ31" s="120">
        <f>SUM(BK31:BP31)</f>
        <v>0</v>
      </c>
      <c r="BK31" s="119"/>
      <c r="BL31" s="119"/>
      <c r="BM31" s="119"/>
      <c r="BN31" s="119"/>
      <c r="BO31" s="119"/>
      <c r="BP31" s="119"/>
      <c r="BQ31" s="120">
        <f>SUM(BR31:BW31)</f>
        <v>0</v>
      </c>
      <c r="BR31" s="119"/>
      <c r="BS31" s="119"/>
      <c r="BT31" s="119"/>
      <c r="BU31" s="119"/>
      <c r="BV31" s="119"/>
      <c r="BW31" s="119"/>
      <c r="BX31" s="120">
        <f>SUM(BY31:CD31)</f>
        <v>0</v>
      </c>
      <c r="BY31" s="119"/>
      <c r="BZ31" s="119"/>
      <c r="CA31" s="119"/>
      <c r="CB31" s="119"/>
      <c r="CC31" s="119"/>
      <c r="CD31" s="119"/>
      <c r="CE31" s="120">
        <f>SUM(CF31:CK31)</f>
        <v>0</v>
      </c>
      <c r="CF31" s="119"/>
      <c r="CG31" s="119"/>
      <c r="CH31" s="119"/>
      <c r="CI31" s="119"/>
      <c r="CJ31" s="119"/>
      <c r="CK31" s="119"/>
      <c r="CL31" s="120">
        <f>SUM(CM31:CR31)</f>
        <v>0</v>
      </c>
      <c r="CM31" s="119"/>
      <c r="CN31" s="119"/>
      <c r="CO31" s="119"/>
      <c r="CP31" s="119"/>
      <c r="CQ31" s="119"/>
      <c r="CR31" s="119"/>
      <c r="CS31" s="120">
        <f>SUM(CT31:CY31)</f>
        <v>0</v>
      </c>
      <c r="CT31" s="119"/>
      <c r="CU31" s="119"/>
      <c r="CV31" s="119"/>
      <c r="CW31" s="119"/>
      <c r="CX31" s="119"/>
      <c r="CY31" s="119"/>
    </row>
    <row customHeight="1" ht="12">
      <c r="C32" s="123"/>
      <c r="D32" s="124" t="s">
        <v>296</v>
      </c>
      <c r="E32" s="121" t="s">
        <v>297</v>
      </c>
      <c r="F32" s="120">
        <f>SUM(G32:L32)</f>
        <v>0</v>
      </c>
      <c r="G32" s="119"/>
      <c r="H32" s="119"/>
      <c r="I32" s="119"/>
      <c r="J32" s="119"/>
      <c r="K32" s="119"/>
      <c r="L32" s="119"/>
      <c r="M32" s="120">
        <f>SUM(N32:S32)</f>
        <v>0</v>
      </c>
      <c r="N32" s="119"/>
      <c r="O32" s="119"/>
      <c r="P32" s="119"/>
      <c r="Q32" s="119"/>
      <c r="R32" s="119"/>
      <c r="S32" s="119"/>
      <c r="T32" s="120">
        <f>SUM(U32:Z32)</f>
        <v>0</v>
      </c>
      <c r="U32" s="119"/>
      <c r="V32" s="119"/>
      <c r="W32" s="119"/>
      <c r="X32" s="119"/>
      <c r="Y32" s="119"/>
      <c r="Z32" s="119"/>
      <c r="AA32" s="120">
        <f>SUM(AB32:AG32)</f>
        <v>0</v>
      </c>
      <c r="AB32" s="119"/>
      <c r="AC32" s="119"/>
      <c r="AD32" s="119"/>
      <c r="AE32" s="119"/>
      <c r="AF32" s="119"/>
      <c r="AG32" s="119"/>
      <c r="AH32" s="120">
        <f>SUM(AI32:AN32)</f>
        <v>0</v>
      </c>
      <c r="AI32" s="119"/>
      <c r="AJ32" s="119"/>
      <c r="AK32" s="119"/>
      <c r="AL32" s="119"/>
      <c r="AM32" s="119"/>
      <c r="AN32" s="119"/>
      <c r="AO32" s="120">
        <f>SUM(AP32:AU32)</f>
        <v>0</v>
      </c>
      <c r="AP32" s="119"/>
      <c r="AQ32" s="119"/>
      <c r="AR32" s="119"/>
      <c r="AS32" s="119"/>
      <c r="AT32" s="119"/>
      <c r="AU32" s="119"/>
      <c r="AV32" s="120">
        <f>SUM(AW32:BB32)</f>
        <v>0</v>
      </c>
      <c r="AW32" s="119"/>
      <c r="AX32" s="119"/>
      <c r="AY32" s="119"/>
      <c r="AZ32" s="119"/>
      <c r="BA32" s="119"/>
      <c r="BB32" s="119"/>
      <c r="BC32" s="120">
        <f>SUM(BD32:BI32)</f>
        <v>0</v>
      </c>
      <c r="BD32" s="119"/>
      <c r="BE32" s="119"/>
      <c r="BF32" s="119"/>
      <c r="BG32" s="119"/>
      <c r="BH32" s="119"/>
      <c r="BI32" s="119"/>
      <c r="BJ32" s="120">
        <f>SUM(BK32:BP32)</f>
        <v>0</v>
      </c>
      <c r="BK32" s="119"/>
      <c r="BL32" s="119"/>
      <c r="BM32" s="119"/>
      <c r="BN32" s="119"/>
      <c r="BO32" s="119"/>
      <c r="BP32" s="119"/>
      <c r="BQ32" s="120">
        <f>SUM(BR32:BW32)</f>
        <v>0</v>
      </c>
      <c r="BR32" s="119"/>
      <c r="BS32" s="119"/>
      <c r="BT32" s="119"/>
      <c r="BU32" s="119"/>
      <c r="BV32" s="119"/>
      <c r="BW32" s="119"/>
      <c r="BX32" s="120">
        <f>SUM(BY32:CD32)</f>
        <v>0</v>
      </c>
      <c r="BY32" s="119"/>
      <c r="BZ32" s="119"/>
      <c r="CA32" s="119"/>
      <c r="CB32" s="119"/>
      <c r="CC32" s="119"/>
      <c r="CD32" s="119"/>
      <c r="CE32" s="120">
        <f>SUM(CF32:CK32)</f>
        <v>0</v>
      </c>
      <c r="CF32" s="119"/>
      <c r="CG32" s="119"/>
      <c r="CH32" s="119"/>
      <c r="CI32" s="119"/>
      <c r="CJ32" s="119"/>
      <c r="CK32" s="119"/>
      <c r="CL32" s="120">
        <f>SUM(CM32:CR32)</f>
        <v>0</v>
      </c>
      <c r="CM32" s="119"/>
      <c r="CN32" s="119"/>
      <c r="CO32" s="119"/>
      <c r="CP32" s="119"/>
      <c r="CQ32" s="119"/>
      <c r="CR32" s="119"/>
      <c r="CS32" s="120">
        <f>SUM(CT32:CY32)</f>
        <v>0</v>
      </c>
      <c r="CT32" s="119"/>
      <c r="CU32" s="119"/>
      <c r="CV32" s="119"/>
      <c r="CW32" s="119"/>
      <c r="CX32" s="119"/>
      <c r="CY32" s="119"/>
    </row>
    <row customHeight="1" ht="12">
      <c r="C33" s="123"/>
      <c r="D33" s="124" t="s">
        <v>298</v>
      </c>
      <c r="E33" s="121" t="s">
        <v>299</v>
      </c>
      <c r="F33" s="120">
        <f>SUM(G33:L33)</f>
        <v>0</v>
      </c>
      <c r="G33" s="119"/>
      <c r="H33" s="119"/>
      <c r="I33" s="119"/>
      <c r="J33" s="119"/>
      <c r="K33" s="119"/>
      <c r="L33" s="119"/>
      <c r="M33" s="120">
        <f>SUM(N33:S33)</f>
        <v>0</v>
      </c>
      <c r="N33" s="119"/>
      <c r="O33" s="119"/>
      <c r="P33" s="119"/>
      <c r="Q33" s="119"/>
      <c r="R33" s="119"/>
      <c r="S33" s="119"/>
      <c r="T33" s="120">
        <f>SUM(U33:Z33)</f>
        <v>0</v>
      </c>
      <c r="U33" s="119"/>
      <c r="V33" s="119"/>
      <c r="W33" s="119"/>
      <c r="X33" s="119"/>
      <c r="Y33" s="119"/>
      <c r="Z33" s="119"/>
      <c r="AA33" s="120">
        <f>SUM(AB33:AG33)</f>
        <v>0</v>
      </c>
      <c r="AB33" s="119"/>
      <c r="AC33" s="119"/>
      <c r="AD33" s="119"/>
      <c r="AE33" s="119"/>
      <c r="AF33" s="119"/>
      <c r="AG33" s="119"/>
      <c r="AH33" s="120">
        <f>SUM(AI33:AN33)</f>
        <v>0</v>
      </c>
      <c r="AI33" s="119"/>
      <c r="AJ33" s="119"/>
      <c r="AK33" s="119"/>
      <c r="AL33" s="119"/>
      <c r="AM33" s="119"/>
      <c r="AN33" s="119"/>
      <c r="AO33" s="120">
        <f>SUM(AP33:AU33)</f>
        <v>0</v>
      </c>
      <c r="AP33" s="119"/>
      <c r="AQ33" s="119"/>
      <c r="AR33" s="119"/>
      <c r="AS33" s="119"/>
      <c r="AT33" s="119"/>
      <c r="AU33" s="119"/>
      <c r="AV33" s="120">
        <f>SUM(AW33:BB33)</f>
        <v>0</v>
      </c>
      <c r="AW33" s="119"/>
      <c r="AX33" s="119"/>
      <c r="AY33" s="119"/>
      <c r="AZ33" s="119"/>
      <c r="BA33" s="119"/>
      <c r="BB33" s="119"/>
      <c r="BC33" s="120">
        <f>SUM(BD33:BI33)</f>
        <v>0</v>
      </c>
      <c r="BD33" s="119"/>
      <c r="BE33" s="119"/>
      <c r="BF33" s="119"/>
      <c r="BG33" s="119"/>
      <c r="BH33" s="119"/>
      <c r="BI33" s="119"/>
      <c r="BJ33" s="120">
        <f>SUM(BK33:BP33)</f>
        <v>0</v>
      </c>
      <c r="BK33" s="119"/>
      <c r="BL33" s="119"/>
      <c r="BM33" s="119"/>
      <c r="BN33" s="119"/>
      <c r="BO33" s="119"/>
      <c r="BP33" s="119"/>
      <c r="BQ33" s="120">
        <f>SUM(BR33:BW33)</f>
        <v>0</v>
      </c>
      <c r="BR33" s="119"/>
      <c r="BS33" s="119"/>
      <c r="BT33" s="119"/>
      <c r="BU33" s="119"/>
      <c r="BV33" s="119"/>
      <c r="BW33" s="119"/>
      <c r="BX33" s="120">
        <f>SUM(BY33:CD33)</f>
        <v>0</v>
      </c>
      <c r="BY33" s="119"/>
      <c r="BZ33" s="119"/>
      <c r="CA33" s="119"/>
      <c r="CB33" s="119"/>
      <c r="CC33" s="119"/>
      <c r="CD33" s="119"/>
      <c r="CE33" s="120">
        <f>SUM(CF33:CK33)</f>
        <v>0</v>
      </c>
      <c r="CF33" s="119"/>
      <c r="CG33" s="119"/>
      <c r="CH33" s="119"/>
      <c r="CI33" s="119"/>
      <c r="CJ33" s="119"/>
      <c r="CK33" s="119"/>
      <c r="CL33" s="120">
        <f>SUM(CM33:CR33)</f>
        <v>0</v>
      </c>
      <c r="CM33" s="119"/>
      <c r="CN33" s="119"/>
      <c r="CO33" s="119"/>
      <c r="CP33" s="119"/>
      <c r="CQ33" s="119"/>
      <c r="CR33" s="119"/>
      <c r="CS33" s="120">
        <f>SUM(CT33:CY33)</f>
        <v>0</v>
      </c>
      <c r="CT33" s="119"/>
      <c r="CU33" s="119"/>
      <c r="CV33" s="119"/>
      <c r="CW33" s="119"/>
      <c r="CX33" s="119"/>
      <c r="CY33" s="119"/>
    </row>
    <row customHeight="1" ht="12">
      <c r="C34" s="123"/>
      <c r="D34" s="124" t="s">
        <v>300</v>
      </c>
      <c r="E34" s="121" t="s">
        <v>301</v>
      </c>
      <c r="F34" s="120">
        <f>SUM(G34:L34)</f>
        <v>0</v>
      </c>
      <c r="G34" s="119"/>
      <c r="H34" s="119"/>
      <c r="I34" s="119"/>
      <c r="J34" s="119"/>
      <c r="K34" s="119"/>
      <c r="L34" s="119"/>
      <c r="M34" s="120">
        <f>SUM(N34:S34)</f>
        <v>0</v>
      </c>
      <c r="N34" s="119"/>
      <c r="O34" s="119"/>
      <c r="P34" s="119"/>
      <c r="Q34" s="119"/>
      <c r="R34" s="119"/>
      <c r="S34" s="119"/>
      <c r="T34" s="120">
        <f>SUM(U34:Z34)</f>
        <v>0</v>
      </c>
      <c r="U34" s="119"/>
      <c r="V34" s="119"/>
      <c r="W34" s="119"/>
      <c r="X34" s="119"/>
      <c r="Y34" s="119"/>
      <c r="Z34" s="119"/>
      <c r="AA34" s="120">
        <f>SUM(AB34:AG34)</f>
        <v>0</v>
      </c>
      <c r="AB34" s="119"/>
      <c r="AC34" s="119"/>
      <c r="AD34" s="119"/>
      <c r="AE34" s="119"/>
      <c r="AF34" s="119"/>
      <c r="AG34" s="119"/>
      <c r="AH34" s="120">
        <f>SUM(AI34:AN34)</f>
        <v>0</v>
      </c>
      <c r="AI34" s="119"/>
      <c r="AJ34" s="119"/>
      <c r="AK34" s="119"/>
      <c r="AL34" s="119"/>
      <c r="AM34" s="119"/>
      <c r="AN34" s="119"/>
      <c r="AO34" s="120">
        <f>SUM(AP34:AU34)</f>
        <v>0</v>
      </c>
      <c r="AP34" s="119"/>
      <c r="AQ34" s="119"/>
      <c r="AR34" s="119"/>
      <c r="AS34" s="119"/>
      <c r="AT34" s="119"/>
      <c r="AU34" s="119"/>
      <c r="AV34" s="120">
        <f>SUM(AW34:BB34)</f>
        <v>0</v>
      </c>
      <c r="AW34" s="119"/>
      <c r="AX34" s="119"/>
      <c r="AY34" s="119"/>
      <c r="AZ34" s="119"/>
      <c r="BA34" s="119"/>
      <c r="BB34" s="119"/>
      <c r="BC34" s="120">
        <f>SUM(BD34:BI34)</f>
        <v>0</v>
      </c>
      <c r="BD34" s="119"/>
      <c r="BE34" s="119"/>
      <c r="BF34" s="119"/>
      <c r="BG34" s="119"/>
      <c r="BH34" s="119"/>
      <c r="BI34" s="119"/>
      <c r="BJ34" s="120">
        <f>SUM(BK34:BP34)</f>
        <v>0</v>
      </c>
      <c r="BK34" s="119"/>
      <c r="BL34" s="119"/>
      <c r="BM34" s="119"/>
      <c r="BN34" s="119"/>
      <c r="BO34" s="119"/>
      <c r="BP34" s="119"/>
      <c r="BQ34" s="120">
        <f>SUM(BR34:BW34)</f>
        <v>0</v>
      </c>
      <c r="BR34" s="119"/>
      <c r="BS34" s="119"/>
      <c r="BT34" s="119"/>
      <c r="BU34" s="119"/>
      <c r="BV34" s="119"/>
      <c r="BW34" s="119"/>
      <c r="BX34" s="120">
        <f>SUM(BY34:CD34)</f>
        <v>0</v>
      </c>
      <c r="BY34" s="119"/>
      <c r="BZ34" s="119"/>
      <c r="CA34" s="119"/>
      <c r="CB34" s="119"/>
      <c r="CC34" s="119"/>
      <c r="CD34" s="119"/>
      <c r="CE34" s="120">
        <f>SUM(CF34:CK34)</f>
        <v>0</v>
      </c>
      <c r="CF34" s="119"/>
      <c r="CG34" s="119"/>
      <c r="CH34" s="119"/>
      <c r="CI34" s="119"/>
      <c r="CJ34" s="119"/>
      <c r="CK34" s="119"/>
      <c r="CL34" s="120">
        <f>SUM(CM34:CR34)</f>
        <v>0</v>
      </c>
      <c r="CM34" s="119"/>
      <c r="CN34" s="119"/>
      <c r="CO34" s="119"/>
      <c r="CP34" s="119"/>
      <c r="CQ34" s="119"/>
      <c r="CR34" s="119"/>
      <c r="CS34" s="120">
        <f>SUM(CT34:CY34)</f>
        <v>0</v>
      </c>
      <c r="CT34" s="119"/>
      <c r="CU34" s="119"/>
      <c r="CV34" s="119"/>
      <c r="CW34" s="119"/>
      <c r="CX34" s="119"/>
      <c r="CY34" s="119"/>
    </row>
    <row customHeight="1" ht="12">
      <c r="C35" s="123"/>
      <c r="D35" s="124" t="s">
        <v>302</v>
      </c>
      <c r="E35" s="121" t="s">
        <v>303</v>
      </c>
      <c r="F35" s="120">
        <f>SUM(G35:L35)</f>
        <v>0</v>
      </c>
      <c r="G35" s="119"/>
      <c r="H35" s="119"/>
      <c r="I35" s="119"/>
      <c r="J35" s="119"/>
      <c r="K35" s="119"/>
      <c r="L35" s="119"/>
      <c r="M35" s="120">
        <f>SUM(N35:S35)</f>
        <v>0</v>
      </c>
      <c r="N35" s="119"/>
      <c r="O35" s="119"/>
      <c r="P35" s="119"/>
      <c r="Q35" s="119"/>
      <c r="R35" s="119"/>
      <c r="S35" s="119"/>
      <c r="T35" s="120">
        <f>SUM(U35:Z35)</f>
        <v>0</v>
      </c>
      <c r="U35" s="119"/>
      <c r="V35" s="119"/>
      <c r="W35" s="119"/>
      <c r="X35" s="119"/>
      <c r="Y35" s="119"/>
      <c r="Z35" s="119"/>
      <c r="AA35" s="120">
        <f>SUM(AB35:AG35)</f>
        <v>0</v>
      </c>
      <c r="AB35" s="119"/>
      <c r="AC35" s="119"/>
      <c r="AD35" s="119"/>
      <c r="AE35" s="119"/>
      <c r="AF35" s="119"/>
      <c r="AG35" s="119"/>
      <c r="AH35" s="120">
        <f>SUM(AI35:AN35)</f>
        <v>0</v>
      </c>
      <c r="AI35" s="119"/>
      <c r="AJ35" s="119"/>
      <c r="AK35" s="119"/>
      <c r="AL35" s="119"/>
      <c r="AM35" s="119"/>
      <c r="AN35" s="119"/>
      <c r="AO35" s="120">
        <f>SUM(AP35:AU35)</f>
        <v>0</v>
      </c>
      <c r="AP35" s="119"/>
      <c r="AQ35" s="119"/>
      <c r="AR35" s="119"/>
      <c r="AS35" s="119"/>
      <c r="AT35" s="119"/>
      <c r="AU35" s="119"/>
      <c r="AV35" s="120">
        <f>SUM(AW35:BB35)</f>
        <v>0</v>
      </c>
      <c r="AW35" s="119"/>
      <c r="AX35" s="119"/>
      <c r="AY35" s="119"/>
      <c r="AZ35" s="119"/>
      <c r="BA35" s="119"/>
      <c r="BB35" s="119"/>
      <c r="BC35" s="120">
        <f>SUM(BD35:BI35)</f>
        <v>0</v>
      </c>
      <c r="BD35" s="119"/>
      <c r="BE35" s="119"/>
      <c r="BF35" s="119"/>
      <c r="BG35" s="119"/>
      <c r="BH35" s="119"/>
      <c r="BI35" s="119"/>
      <c r="BJ35" s="120">
        <f>SUM(BK35:BP35)</f>
        <v>0</v>
      </c>
      <c r="BK35" s="119"/>
      <c r="BL35" s="119"/>
      <c r="BM35" s="119"/>
      <c r="BN35" s="119"/>
      <c r="BO35" s="119"/>
      <c r="BP35" s="119"/>
      <c r="BQ35" s="120">
        <f>SUM(BR35:BW35)</f>
        <v>0</v>
      </c>
      <c r="BR35" s="119"/>
      <c r="BS35" s="119"/>
      <c r="BT35" s="119"/>
      <c r="BU35" s="119"/>
      <c r="BV35" s="119"/>
      <c r="BW35" s="119"/>
      <c r="BX35" s="120">
        <f>SUM(BY35:CD35)</f>
        <v>0</v>
      </c>
      <c r="BY35" s="119"/>
      <c r="BZ35" s="119"/>
      <c r="CA35" s="119"/>
      <c r="CB35" s="119"/>
      <c r="CC35" s="119"/>
      <c r="CD35" s="119"/>
      <c r="CE35" s="120">
        <f>SUM(CF35:CK35)</f>
        <v>0</v>
      </c>
      <c r="CF35" s="119"/>
      <c r="CG35" s="119"/>
      <c r="CH35" s="119"/>
      <c r="CI35" s="119"/>
      <c r="CJ35" s="119"/>
      <c r="CK35" s="119"/>
      <c r="CL35" s="120">
        <f>SUM(CM35:CR35)</f>
        <v>0</v>
      </c>
      <c r="CM35" s="119"/>
      <c r="CN35" s="119"/>
      <c r="CO35" s="119"/>
      <c r="CP35" s="119"/>
      <c r="CQ35" s="119"/>
      <c r="CR35" s="119"/>
      <c r="CS35" s="120">
        <f>SUM(CT35:CY35)</f>
        <v>0</v>
      </c>
      <c r="CT35" s="119"/>
      <c r="CU35" s="119"/>
      <c r="CV35" s="119"/>
      <c r="CW35" s="119"/>
      <c r="CX35" s="119"/>
      <c r="CY35" s="119"/>
    </row>
    <row customHeight="1" ht="12">
      <c r="C36" s="123"/>
      <c r="D36" s="124" t="s">
        <v>304</v>
      </c>
      <c r="E36" s="121" t="s">
        <v>305</v>
      </c>
      <c r="F36" s="120">
        <f>SUM(G36:L36)</f>
        <v>0</v>
      </c>
      <c r="G36" s="119"/>
      <c r="H36" s="119"/>
      <c r="I36" s="119"/>
      <c r="J36" s="119"/>
      <c r="K36" s="119"/>
      <c r="L36" s="119"/>
      <c r="M36" s="120">
        <f>SUM(N36:S36)</f>
        <v>0</v>
      </c>
      <c r="N36" s="119"/>
      <c r="O36" s="119"/>
      <c r="P36" s="119"/>
      <c r="Q36" s="119"/>
      <c r="R36" s="119"/>
      <c r="S36" s="119"/>
      <c r="T36" s="120">
        <f>SUM(U36:Z36)</f>
        <v>0</v>
      </c>
      <c r="U36" s="119"/>
      <c r="V36" s="119"/>
      <c r="W36" s="119"/>
      <c r="X36" s="119"/>
      <c r="Y36" s="119"/>
      <c r="Z36" s="119"/>
      <c r="AA36" s="120">
        <f>SUM(AB36:AG36)</f>
        <v>0</v>
      </c>
      <c r="AB36" s="119"/>
      <c r="AC36" s="119"/>
      <c r="AD36" s="119"/>
      <c r="AE36" s="119"/>
      <c r="AF36" s="119"/>
      <c r="AG36" s="119"/>
      <c r="AH36" s="120">
        <f>SUM(AI36:AN36)</f>
        <v>0</v>
      </c>
      <c r="AI36" s="119"/>
      <c r="AJ36" s="119"/>
      <c r="AK36" s="119"/>
      <c r="AL36" s="119"/>
      <c r="AM36" s="119"/>
      <c r="AN36" s="119"/>
      <c r="AO36" s="120">
        <f>SUM(AP36:AU36)</f>
        <v>0</v>
      </c>
      <c r="AP36" s="119"/>
      <c r="AQ36" s="119"/>
      <c r="AR36" s="119"/>
      <c r="AS36" s="119"/>
      <c r="AT36" s="119"/>
      <c r="AU36" s="119"/>
      <c r="AV36" s="120">
        <f>SUM(AW36:BB36)</f>
        <v>0</v>
      </c>
      <c r="AW36" s="119"/>
      <c r="AX36" s="119"/>
      <c r="AY36" s="119"/>
      <c r="AZ36" s="119"/>
      <c r="BA36" s="119"/>
      <c r="BB36" s="119"/>
      <c r="BC36" s="120">
        <f>SUM(BD36:BI36)</f>
        <v>0</v>
      </c>
      <c r="BD36" s="119"/>
      <c r="BE36" s="119"/>
      <c r="BF36" s="119"/>
      <c r="BG36" s="119"/>
      <c r="BH36" s="119"/>
      <c r="BI36" s="119"/>
      <c r="BJ36" s="120">
        <f>SUM(BK36:BP36)</f>
        <v>0</v>
      </c>
      <c r="BK36" s="119"/>
      <c r="BL36" s="119"/>
      <c r="BM36" s="119"/>
      <c r="BN36" s="119"/>
      <c r="BO36" s="119"/>
      <c r="BP36" s="119"/>
      <c r="BQ36" s="120">
        <f>SUM(BR36:BW36)</f>
        <v>0</v>
      </c>
      <c r="BR36" s="119"/>
      <c r="BS36" s="119"/>
      <c r="BT36" s="119"/>
      <c r="BU36" s="119"/>
      <c r="BV36" s="119"/>
      <c r="BW36" s="119"/>
      <c r="BX36" s="120">
        <f>SUM(BY36:CD36)</f>
        <v>0</v>
      </c>
      <c r="BY36" s="119"/>
      <c r="BZ36" s="119"/>
      <c r="CA36" s="119"/>
      <c r="CB36" s="119"/>
      <c r="CC36" s="119"/>
      <c r="CD36" s="119"/>
      <c r="CE36" s="120">
        <f>SUM(CF36:CK36)</f>
        <v>0</v>
      </c>
      <c r="CF36" s="119"/>
      <c r="CG36" s="119"/>
      <c r="CH36" s="119"/>
      <c r="CI36" s="119"/>
      <c r="CJ36" s="119"/>
      <c r="CK36" s="119"/>
      <c r="CL36" s="120">
        <f>SUM(CM36:CR36)</f>
        <v>0</v>
      </c>
      <c r="CM36" s="119"/>
      <c r="CN36" s="119"/>
      <c r="CO36" s="119"/>
      <c r="CP36" s="119"/>
      <c r="CQ36" s="119"/>
      <c r="CR36" s="119"/>
      <c r="CS36" s="120">
        <f>SUM(CT36:CY36)</f>
        <v>0</v>
      </c>
      <c r="CT36" s="119"/>
      <c r="CU36" s="119"/>
      <c r="CV36" s="119"/>
      <c r="CW36" s="119"/>
      <c r="CX36" s="119"/>
      <c r="CY36" s="119"/>
    </row>
    <row customHeight="1" ht="24">
      <c r="C37" s="123"/>
      <c r="D37" s="127" t="s">
        <v>306</v>
      </c>
      <c r="E37" s="126" t="s">
        <v>307</v>
      </c>
      <c r="F37" s="120">
        <f>SUM(G37:L37)</f>
        <v>0</v>
      </c>
      <c r="G37" s="120">
        <f>SUM(G38,G48:G54)</f>
        <v>0</v>
      </c>
      <c r="H37" s="120">
        <f>SUM(H38,H48:H54)</f>
        <v>0</v>
      </c>
      <c r="I37" s="120">
        <f>SUM(I38,I48:I54)</f>
        <v>0</v>
      </c>
      <c r="J37" s="120">
        <f>SUM(J38,J48:J54)</f>
        <v>0</v>
      </c>
      <c r="K37" s="120">
        <f>SUM(K38,K48:K54)</f>
        <v>0</v>
      </c>
      <c r="L37" s="120">
        <f>SUM(L38,L48:L54)</f>
        <v>0</v>
      </c>
      <c r="M37" s="120">
        <f>SUM(N37:S37)</f>
        <v>0</v>
      </c>
      <c r="N37" s="120">
        <f>SUM(N38,N48:N54)</f>
        <v>0</v>
      </c>
      <c r="O37" s="120">
        <f>SUM(O38,O48:O54)</f>
        <v>0</v>
      </c>
      <c r="P37" s="120">
        <f>SUM(P38,P48:P54)</f>
        <v>0</v>
      </c>
      <c r="Q37" s="120">
        <f>SUM(Q38,Q48:Q54)</f>
        <v>0</v>
      </c>
      <c r="R37" s="120">
        <f>SUM(R38,R48:R54)</f>
        <v>0</v>
      </c>
      <c r="S37" s="120">
        <f>SUM(S38,S48:S54)</f>
        <v>0</v>
      </c>
      <c r="T37" s="120">
        <f>SUM(U37:Z37)</f>
        <v>0</v>
      </c>
      <c r="U37" s="120">
        <f>SUM(U38,U48:U54)</f>
        <v>0</v>
      </c>
      <c r="V37" s="120">
        <f>SUM(V38,V48:V54)</f>
        <v>0</v>
      </c>
      <c r="W37" s="120">
        <f>SUM(W38,W48:W54)</f>
        <v>0</v>
      </c>
      <c r="X37" s="120">
        <f>SUM(X38,X48:X54)</f>
        <v>0</v>
      </c>
      <c r="Y37" s="120">
        <f>SUM(Y38,Y48:Y54)</f>
        <v>0</v>
      </c>
      <c r="Z37" s="120">
        <f>SUM(Z38,Z48:Z54)</f>
        <v>0</v>
      </c>
      <c r="AA37" s="120">
        <f>SUM(AB37:AG37)</f>
        <v>0</v>
      </c>
      <c r="AB37" s="120">
        <f>SUM(AB38,AB48:AB54)</f>
        <v>0</v>
      </c>
      <c r="AC37" s="120">
        <f>SUM(AC38,AC48:AC54)</f>
        <v>0</v>
      </c>
      <c r="AD37" s="120">
        <f>SUM(AD38,AD48:AD54)</f>
        <v>0</v>
      </c>
      <c r="AE37" s="120">
        <f>SUM(AE38,AE48:AE54)</f>
        <v>0</v>
      </c>
      <c r="AF37" s="120">
        <f>SUM(AF38,AF48:AF54)</f>
        <v>0</v>
      </c>
      <c r="AG37" s="120">
        <f>SUM(AG38,AG48:AG54)</f>
        <v>0</v>
      </c>
      <c r="AH37" s="120">
        <f>SUM(AI37:AN37)</f>
        <v>0</v>
      </c>
      <c r="AI37" s="120">
        <f>SUM(AI38,AI48:AI54)</f>
        <v>0</v>
      </c>
      <c r="AJ37" s="120">
        <f>SUM(AJ38,AJ48:AJ54)</f>
        <v>0</v>
      </c>
      <c r="AK37" s="120">
        <f>SUM(AK38,AK48:AK54)</f>
        <v>0</v>
      </c>
      <c r="AL37" s="120">
        <f>SUM(AL38,AL48:AL54)</f>
        <v>0</v>
      </c>
      <c r="AM37" s="120">
        <f>SUM(AM38,AM48:AM54)</f>
        <v>0</v>
      </c>
      <c r="AN37" s="120">
        <f>SUM(AN38,AN48:AN54)</f>
        <v>0</v>
      </c>
      <c r="AO37" s="120">
        <f>SUM(AP37:AU37)</f>
        <v>0</v>
      </c>
      <c r="AP37" s="120">
        <f>SUM(AP38,AP48:AP54)</f>
        <v>0</v>
      </c>
      <c r="AQ37" s="120">
        <f>SUM(AQ38,AQ48:AQ54)</f>
        <v>0</v>
      </c>
      <c r="AR37" s="120">
        <f>SUM(AR38,AR48:AR54)</f>
        <v>0</v>
      </c>
      <c r="AS37" s="120">
        <f>SUM(AS38,AS48:AS54)</f>
        <v>0</v>
      </c>
      <c r="AT37" s="120">
        <f>SUM(AT38,AT48:AT54)</f>
        <v>0</v>
      </c>
      <c r="AU37" s="120">
        <f>SUM(AU38,AU48:AU54)</f>
        <v>0</v>
      </c>
      <c r="AV37" s="120">
        <f>SUM(AW37:BB37)</f>
        <v>0</v>
      </c>
      <c r="AW37" s="120">
        <f>SUM(AW38,AW48:AW54)</f>
        <v>0</v>
      </c>
      <c r="AX37" s="120">
        <f>SUM(AX38,AX48:AX54)</f>
        <v>0</v>
      </c>
      <c r="AY37" s="120">
        <f>SUM(AY38,AY48:AY54)</f>
        <v>0</v>
      </c>
      <c r="AZ37" s="120">
        <f>SUM(AZ38,AZ48:AZ54)</f>
        <v>0</v>
      </c>
      <c r="BA37" s="120">
        <f>SUM(BA38,BA48:BA54)</f>
        <v>0</v>
      </c>
      <c r="BB37" s="120">
        <f>SUM(BB38,BB48:BB54)</f>
        <v>0</v>
      </c>
      <c r="BC37" s="120">
        <f>SUM(BD37:BI37)</f>
        <v>0</v>
      </c>
      <c r="BD37" s="120">
        <f>SUM(BD38,BD48:BD54)</f>
        <v>0</v>
      </c>
      <c r="BE37" s="120">
        <f>SUM(BE38,BE48:BE54)</f>
        <v>0</v>
      </c>
      <c r="BF37" s="120">
        <f>SUM(BF38,BF48:BF54)</f>
        <v>0</v>
      </c>
      <c r="BG37" s="120">
        <f>SUM(BG38,BG48:BG54)</f>
        <v>0</v>
      </c>
      <c r="BH37" s="120">
        <f>SUM(BH38,BH48:BH54)</f>
        <v>0</v>
      </c>
      <c r="BI37" s="120">
        <f>SUM(BI38,BI48:BI54)</f>
        <v>0</v>
      </c>
      <c r="BJ37" s="120">
        <f>SUM(BK37:BP37)</f>
        <v>0</v>
      </c>
      <c r="BK37" s="120">
        <f>SUM(BK38,BK48:BK54)</f>
        <v>0</v>
      </c>
      <c r="BL37" s="120">
        <f>SUM(BL38,BL48:BL54)</f>
        <v>0</v>
      </c>
      <c r="BM37" s="120">
        <f>SUM(BM38,BM48:BM54)</f>
        <v>0</v>
      </c>
      <c r="BN37" s="120">
        <f>SUM(BN38,BN48:BN54)</f>
        <v>0</v>
      </c>
      <c r="BO37" s="120">
        <f>SUM(BO38,BO48:BO54)</f>
        <v>0</v>
      </c>
      <c r="BP37" s="120">
        <f>SUM(BP38,BP48:BP54)</f>
        <v>0</v>
      </c>
      <c r="BQ37" s="120">
        <f>SUM(BR37:BW37)</f>
        <v>0</v>
      </c>
      <c r="BR37" s="120">
        <f>SUM(BR38,BR48:BR54)</f>
        <v>0</v>
      </c>
      <c r="BS37" s="120">
        <f>SUM(BS38,BS48:BS54)</f>
        <v>0</v>
      </c>
      <c r="BT37" s="120">
        <f>SUM(BT38,BT48:BT54)</f>
        <v>0</v>
      </c>
      <c r="BU37" s="120">
        <f>SUM(BU38,BU48:BU54)</f>
        <v>0</v>
      </c>
      <c r="BV37" s="120">
        <f>SUM(BV38,BV48:BV54)</f>
        <v>0</v>
      </c>
      <c r="BW37" s="120">
        <f>SUM(BW38,BW48:BW54)</f>
        <v>0</v>
      </c>
      <c r="BX37" s="120">
        <f>SUM(BY37:CD37)</f>
        <v>0</v>
      </c>
      <c r="BY37" s="120">
        <f>SUM(BY38,BY48:BY54)</f>
        <v>0</v>
      </c>
      <c r="BZ37" s="120">
        <f>SUM(BZ38,BZ48:BZ54)</f>
        <v>0</v>
      </c>
      <c r="CA37" s="120">
        <f>SUM(CA38,CA48:CA54)</f>
        <v>0</v>
      </c>
      <c r="CB37" s="120">
        <f>SUM(CB38,CB48:CB54)</f>
        <v>0</v>
      </c>
      <c r="CC37" s="120">
        <f>SUM(CC38,CC48:CC54)</f>
        <v>0</v>
      </c>
      <c r="CD37" s="120">
        <f>SUM(CD38,CD48:CD54)</f>
        <v>0</v>
      </c>
      <c r="CE37" s="120">
        <f>SUM(CF37:CK37)</f>
        <v>0</v>
      </c>
      <c r="CF37" s="120">
        <f>SUM(CF38,CF48:CF54)</f>
        <v>0</v>
      </c>
      <c r="CG37" s="120">
        <f>SUM(CG38,CG48:CG54)</f>
        <v>0</v>
      </c>
      <c r="CH37" s="120">
        <f>SUM(CH38,CH48:CH54)</f>
        <v>0</v>
      </c>
      <c r="CI37" s="120">
        <f>SUM(CI38,CI48:CI54)</f>
        <v>0</v>
      </c>
      <c r="CJ37" s="120">
        <f>SUM(CJ38,CJ48:CJ54)</f>
        <v>0</v>
      </c>
      <c r="CK37" s="120">
        <f>SUM(CK38,CK48:CK54)</f>
        <v>0</v>
      </c>
      <c r="CL37" s="120">
        <f>SUM(CM37:CR37)</f>
        <v>0</v>
      </c>
      <c r="CM37" s="120">
        <f>SUM(CM38,CM48:CM54)</f>
        <v>0</v>
      </c>
      <c r="CN37" s="120">
        <f>SUM(CN38,CN48:CN54)</f>
        <v>0</v>
      </c>
      <c r="CO37" s="120">
        <f>SUM(CO38,CO48:CO54)</f>
        <v>0</v>
      </c>
      <c r="CP37" s="120">
        <f>SUM(CP38,CP48:CP54)</f>
        <v>0</v>
      </c>
      <c r="CQ37" s="120">
        <f>SUM(CQ38,CQ48:CQ54)</f>
        <v>0</v>
      </c>
      <c r="CR37" s="120">
        <f>SUM(CR38,CR48:CR54)</f>
        <v>0</v>
      </c>
      <c r="CS37" s="120">
        <f>SUM(CT37:CY37)</f>
        <v>0</v>
      </c>
      <c r="CT37" s="120">
        <f>SUM(CT38,CT48:CT54)</f>
        <v>0</v>
      </c>
      <c r="CU37" s="120">
        <f>SUM(CU38,CU48:CU54)</f>
        <v>0</v>
      </c>
      <c r="CV37" s="120">
        <f>SUM(CV38,CV48:CV54)</f>
        <v>0</v>
      </c>
      <c r="CW37" s="120">
        <f>SUM(CW38,CW48:CW54)</f>
        <v>0</v>
      </c>
      <c r="CX37" s="120">
        <f>SUM(CX38,CX48:CX54)</f>
        <v>0</v>
      </c>
      <c r="CY37" s="120">
        <f>SUM(CY38,CY48:CY54)</f>
        <v>0</v>
      </c>
    </row>
    <row customHeight="1" ht="45">
      <c r="C38" s="123"/>
      <c r="D38" s="124" t="s">
        <v>272</v>
      </c>
      <c r="E38" s="121" t="s">
        <v>308</v>
      </c>
      <c r="F38" s="120">
        <f>SUM(G38:L38)</f>
        <v>0</v>
      </c>
      <c r="G38" s="120">
        <f>SUM(G39:G47)</f>
        <v>0</v>
      </c>
      <c r="H38" s="120">
        <f>SUM(H39:H47)</f>
        <v>0</v>
      </c>
      <c r="I38" s="120">
        <f>SUM(I39:I47)</f>
        <v>0</v>
      </c>
      <c r="J38" s="120">
        <f>SUM(J39:J47)</f>
        <v>0</v>
      </c>
      <c r="K38" s="120">
        <f>SUM(K39:K47)</f>
        <v>0</v>
      </c>
      <c r="L38" s="120">
        <f>SUM(L39:L47)</f>
        <v>0</v>
      </c>
      <c r="M38" s="120">
        <f>SUM(N38:S38)</f>
        <v>0</v>
      </c>
      <c r="N38" s="120">
        <f>SUM(N39:N47)</f>
        <v>0</v>
      </c>
      <c r="O38" s="120">
        <f>SUM(O39:O47)</f>
        <v>0</v>
      </c>
      <c r="P38" s="120">
        <f>SUM(P39:P47)</f>
        <v>0</v>
      </c>
      <c r="Q38" s="120">
        <f>SUM(Q39:Q47)</f>
        <v>0</v>
      </c>
      <c r="R38" s="120">
        <f>SUM(R39:R47)</f>
        <v>0</v>
      </c>
      <c r="S38" s="120">
        <f>SUM(S39:S47)</f>
        <v>0</v>
      </c>
      <c r="T38" s="120">
        <f>SUM(U38:Z38)</f>
        <v>0</v>
      </c>
      <c r="U38" s="120">
        <f>SUM(U39:U47)</f>
        <v>0</v>
      </c>
      <c r="V38" s="120">
        <f>SUM(V39:V47)</f>
        <v>0</v>
      </c>
      <c r="W38" s="120">
        <f>SUM(W39:W47)</f>
        <v>0</v>
      </c>
      <c r="X38" s="120">
        <f>SUM(X39:X47)</f>
        <v>0</v>
      </c>
      <c r="Y38" s="120">
        <f>SUM(Y39:Y47)</f>
        <v>0</v>
      </c>
      <c r="Z38" s="120">
        <f>SUM(Z39:Z47)</f>
        <v>0</v>
      </c>
      <c r="AA38" s="120">
        <f>SUM(AB38:AG38)</f>
        <v>0</v>
      </c>
      <c r="AB38" s="120">
        <f>SUM(AB39:AB47)</f>
        <v>0</v>
      </c>
      <c r="AC38" s="120">
        <f>SUM(AC39:AC47)</f>
        <v>0</v>
      </c>
      <c r="AD38" s="120">
        <f>SUM(AD39:AD47)</f>
        <v>0</v>
      </c>
      <c r="AE38" s="120">
        <f>SUM(AE39:AE47)</f>
        <v>0</v>
      </c>
      <c r="AF38" s="120">
        <f>SUM(AF39:AF47)</f>
        <v>0</v>
      </c>
      <c r="AG38" s="120">
        <f>SUM(AG39:AG47)</f>
        <v>0</v>
      </c>
      <c r="AH38" s="120">
        <f>SUM(AI38:AN38)</f>
        <v>0</v>
      </c>
      <c r="AI38" s="120">
        <f>SUM(AI39:AI47)</f>
        <v>0</v>
      </c>
      <c r="AJ38" s="120">
        <f>SUM(AJ39:AJ47)</f>
        <v>0</v>
      </c>
      <c r="AK38" s="120">
        <f>SUM(AK39:AK47)</f>
        <v>0</v>
      </c>
      <c r="AL38" s="120">
        <f>SUM(AL39:AL47)</f>
        <v>0</v>
      </c>
      <c r="AM38" s="120">
        <f>SUM(AM39:AM47)</f>
        <v>0</v>
      </c>
      <c r="AN38" s="120">
        <f>SUM(AN39:AN47)</f>
        <v>0</v>
      </c>
      <c r="AO38" s="120">
        <f>SUM(AP38:AU38)</f>
        <v>0</v>
      </c>
      <c r="AP38" s="120">
        <f>SUM(AP39:AP47)</f>
        <v>0</v>
      </c>
      <c r="AQ38" s="120">
        <f>SUM(AQ39:AQ47)</f>
        <v>0</v>
      </c>
      <c r="AR38" s="120">
        <f>SUM(AR39:AR47)</f>
        <v>0</v>
      </c>
      <c r="AS38" s="120">
        <f>SUM(AS39:AS47)</f>
        <v>0</v>
      </c>
      <c r="AT38" s="120">
        <f>SUM(AT39:AT47)</f>
        <v>0</v>
      </c>
      <c r="AU38" s="120">
        <f>SUM(AU39:AU47)</f>
        <v>0</v>
      </c>
      <c r="AV38" s="120">
        <f>SUM(AW38:BB38)</f>
        <v>0</v>
      </c>
      <c r="AW38" s="120">
        <f>SUM(AW39:AW47)</f>
        <v>0</v>
      </c>
      <c r="AX38" s="120">
        <f>SUM(AX39:AX47)</f>
        <v>0</v>
      </c>
      <c r="AY38" s="120">
        <f>SUM(AY39:AY47)</f>
        <v>0</v>
      </c>
      <c r="AZ38" s="120">
        <f>SUM(AZ39:AZ47)</f>
        <v>0</v>
      </c>
      <c r="BA38" s="120">
        <f>SUM(BA39:BA47)</f>
        <v>0</v>
      </c>
      <c r="BB38" s="120">
        <f>SUM(BB39:BB47)</f>
        <v>0</v>
      </c>
      <c r="BC38" s="120">
        <f>SUM(BD38:BI38)</f>
        <v>0</v>
      </c>
      <c r="BD38" s="120">
        <f>SUM(BD39:BD47)</f>
        <v>0</v>
      </c>
      <c r="BE38" s="120">
        <f>SUM(BE39:BE47)</f>
        <v>0</v>
      </c>
      <c r="BF38" s="120">
        <f>SUM(BF39:BF47)</f>
        <v>0</v>
      </c>
      <c r="BG38" s="120">
        <f>SUM(BG39:BG47)</f>
        <v>0</v>
      </c>
      <c r="BH38" s="120">
        <f>SUM(BH39:BH47)</f>
        <v>0</v>
      </c>
      <c r="BI38" s="120">
        <f>SUM(BI39:BI47)</f>
        <v>0</v>
      </c>
      <c r="BJ38" s="120">
        <f>SUM(BK38:BP38)</f>
        <v>0</v>
      </c>
      <c r="BK38" s="120">
        <f>SUM(BK39:BK47)</f>
        <v>0</v>
      </c>
      <c r="BL38" s="120">
        <f>SUM(BL39:BL47)</f>
        <v>0</v>
      </c>
      <c r="BM38" s="120">
        <f>SUM(BM39:BM47)</f>
        <v>0</v>
      </c>
      <c r="BN38" s="120">
        <f>SUM(BN39:BN47)</f>
        <v>0</v>
      </c>
      <c r="BO38" s="120">
        <f>SUM(BO39:BO47)</f>
        <v>0</v>
      </c>
      <c r="BP38" s="120">
        <f>SUM(BP39:BP47)</f>
        <v>0</v>
      </c>
      <c r="BQ38" s="120">
        <f>SUM(BR38:BW38)</f>
        <v>0</v>
      </c>
      <c r="BR38" s="120">
        <f>SUM(BR39:BR47)</f>
        <v>0</v>
      </c>
      <c r="BS38" s="120">
        <f>SUM(BS39:BS47)</f>
        <v>0</v>
      </c>
      <c r="BT38" s="120">
        <f>SUM(BT39:BT47)</f>
        <v>0</v>
      </c>
      <c r="BU38" s="120">
        <f>SUM(BU39:BU47)</f>
        <v>0</v>
      </c>
      <c r="BV38" s="120">
        <f>SUM(BV39:BV47)</f>
        <v>0</v>
      </c>
      <c r="BW38" s="120">
        <f>SUM(BW39:BW47)</f>
        <v>0</v>
      </c>
      <c r="BX38" s="120">
        <f>SUM(BY38:CD38)</f>
        <v>0</v>
      </c>
      <c r="BY38" s="120">
        <f>SUM(BY39:BY47)</f>
        <v>0</v>
      </c>
      <c r="BZ38" s="120">
        <f>SUM(BZ39:BZ47)</f>
        <v>0</v>
      </c>
      <c r="CA38" s="120">
        <f>SUM(CA39:CA47)</f>
        <v>0</v>
      </c>
      <c r="CB38" s="120">
        <f>SUM(CB39:CB47)</f>
        <v>0</v>
      </c>
      <c r="CC38" s="120">
        <f>SUM(CC39:CC47)</f>
        <v>0</v>
      </c>
      <c r="CD38" s="120">
        <f>SUM(CD39:CD47)</f>
        <v>0</v>
      </c>
      <c r="CE38" s="120">
        <f>SUM(CF38:CK38)</f>
        <v>0</v>
      </c>
      <c r="CF38" s="120">
        <f>SUM(CF39:CF47)</f>
        <v>0</v>
      </c>
      <c r="CG38" s="120">
        <f>SUM(CG39:CG47)</f>
        <v>0</v>
      </c>
      <c r="CH38" s="120">
        <f>SUM(CH39:CH47)</f>
        <v>0</v>
      </c>
      <c r="CI38" s="120">
        <f>SUM(CI39:CI47)</f>
        <v>0</v>
      </c>
      <c r="CJ38" s="120">
        <f>SUM(CJ39:CJ47)</f>
        <v>0</v>
      </c>
      <c r="CK38" s="120">
        <f>SUM(CK39:CK47)</f>
        <v>0</v>
      </c>
      <c r="CL38" s="120">
        <f>SUM(CM38:CR38)</f>
        <v>0</v>
      </c>
      <c r="CM38" s="120">
        <f>SUM(CM39:CM47)</f>
        <v>0</v>
      </c>
      <c r="CN38" s="120">
        <f>SUM(CN39:CN47)</f>
        <v>0</v>
      </c>
      <c r="CO38" s="120">
        <f>SUM(CO39:CO47)</f>
        <v>0</v>
      </c>
      <c r="CP38" s="120">
        <f>SUM(CP39:CP47)</f>
        <v>0</v>
      </c>
      <c r="CQ38" s="120">
        <f>SUM(CQ39:CQ47)</f>
        <v>0</v>
      </c>
      <c r="CR38" s="120">
        <f>SUM(CR39:CR47)</f>
        <v>0</v>
      </c>
      <c r="CS38" s="120">
        <f>SUM(CT38:CY38)</f>
        <v>0</v>
      </c>
      <c r="CT38" s="120">
        <f>SUM(CT39:CT47)</f>
        <v>0</v>
      </c>
      <c r="CU38" s="120">
        <f>SUM(CU39:CU47)</f>
        <v>0</v>
      </c>
      <c r="CV38" s="120">
        <f>SUM(CV39:CV47)</f>
        <v>0</v>
      </c>
      <c r="CW38" s="120">
        <f>SUM(CW39:CW47)</f>
        <v>0</v>
      </c>
      <c r="CX38" s="120">
        <f>SUM(CX39:CX47)</f>
        <v>0</v>
      </c>
      <c r="CY38" s="120">
        <f>SUM(CY39:CY47)</f>
        <v>0</v>
      </c>
    </row>
    <row customHeight="1" ht="12">
      <c r="C39" s="123"/>
      <c r="D39" s="125" t="s">
        <v>274</v>
      </c>
      <c r="E39" s="121" t="s">
        <v>309</v>
      </c>
      <c r="F39" s="120">
        <f>SUM(G39:L39)</f>
        <v>0</v>
      </c>
      <c r="G39" s="119"/>
      <c r="H39" s="119"/>
      <c r="I39" s="119"/>
      <c r="J39" s="119"/>
      <c r="K39" s="119"/>
      <c r="L39" s="119"/>
      <c r="M39" s="120">
        <f>SUM(N39:S39)</f>
        <v>0</v>
      </c>
      <c r="N39" s="119"/>
      <c r="O39" s="119"/>
      <c r="P39" s="119"/>
      <c r="Q39" s="119"/>
      <c r="R39" s="119"/>
      <c r="S39" s="119"/>
      <c r="T39" s="120">
        <f>SUM(U39:Z39)</f>
        <v>0</v>
      </c>
      <c r="U39" s="119"/>
      <c r="V39" s="119"/>
      <c r="W39" s="119"/>
      <c r="X39" s="119"/>
      <c r="Y39" s="119"/>
      <c r="Z39" s="119"/>
      <c r="AA39" s="120">
        <f>SUM(AB39:AG39)</f>
        <v>0</v>
      </c>
      <c r="AB39" s="119"/>
      <c r="AC39" s="119"/>
      <c r="AD39" s="119"/>
      <c r="AE39" s="119"/>
      <c r="AF39" s="119"/>
      <c r="AG39" s="119"/>
      <c r="AH39" s="120">
        <f>SUM(AI39:AN39)</f>
        <v>0</v>
      </c>
      <c r="AI39" s="119"/>
      <c r="AJ39" s="119"/>
      <c r="AK39" s="119"/>
      <c r="AL39" s="119"/>
      <c r="AM39" s="119"/>
      <c r="AN39" s="119"/>
      <c r="AO39" s="120">
        <f>SUM(AP39:AU39)</f>
        <v>0</v>
      </c>
      <c r="AP39" s="119"/>
      <c r="AQ39" s="119"/>
      <c r="AR39" s="119"/>
      <c r="AS39" s="119"/>
      <c r="AT39" s="119"/>
      <c r="AU39" s="119"/>
      <c r="AV39" s="120">
        <f>SUM(AW39:BB39)</f>
        <v>0</v>
      </c>
      <c r="AW39" s="119"/>
      <c r="AX39" s="119"/>
      <c r="AY39" s="119"/>
      <c r="AZ39" s="119"/>
      <c r="BA39" s="119"/>
      <c r="BB39" s="119"/>
      <c r="BC39" s="120">
        <f>SUM(BD39:BI39)</f>
        <v>0</v>
      </c>
      <c r="BD39" s="119"/>
      <c r="BE39" s="119"/>
      <c r="BF39" s="119"/>
      <c r="BG39" s="119"/>
      <c r="BH39" s="119"/>
      <c r="BI39" s="119"/>
      <c r="BJ39" s="120">
        <f>SUM(BK39:BP39)</f>
        <v>0</v>
      </c>
      <c r="BK39" s="119"/>
      <c r="BL39" s="119"/>
      <c r="BM39" s="119"/>
      <c r="BN39" s="119"/>
      <c r="BO39" s="119"/>
      <c r="BP39" s="119"/>
      <c r="BQ39" s="120">
        <f>SUM(BR39:BW39)</f>
        <v>0</v>
      </c>
      <c r="BR39" s="119"/>
      <c r="BS39" s="119"/>
      <c r="BT39" s="119"/>
      <c r="BU39" s="119"/>
      <c r="BV39" s="119"/>
      <c r="BW39" s="119"/>
      <c r="BX39" s="120">
        <f>SUM(BY39:CD39)</f>
        <v>0</v>
      </c>
      <c r="BY39" s="119"/>
      <c r="BZ39" s="119"/>
      <c r="CA39" s="119"/>
      <c r="CB39" s="119"/>
      <c r="CC39" s="119"/>
      <c r="CD39" s="119"/>
      <c r="CE39" s="120">
        <f>SUM(CF39:CK39)</f>
        <v>0</v>
      </c>
      <c r="CF39" s="119"/>
      <c r="CG39" s="119"/>
      <c r="CH39" s="119"/>
      <c r="CI39" s="119"/>
      <c r="CJ39" s="119"/>
      <c r="CK39" s="119"/>
      <c r="CL39" s="120">
        <f>SUM(CM39:CR39)</f>
        <v>0</v>
      </c>
      <c r="CM39" s="119"/>
      <c r="CN39" s="119"/>
      <c r="CO39" s="119"/>
      <c r="CP39" s="119"/>
      <c r="CQ39" s="119"/>
      <c r="CR39" s="119"/>
      <c r="CS39" s="120">
        <f>SUM(CT39:CY39)</f>
        <v>0</v>
      </c>
      <c r="CT39" s="119"/>
      <c r="CU39" s="119"/>
      <c r="CV39" s="119"/>
      <c r="CW39" s="119"/>
      <c r="CX39" s="119"/>
      <c r="CY39" s="119"/>
    </row>
    <row customHeight="1" ht="12">
      <c r="C40" s="123"/>
      <c r="D40" s="125" t="s">
        <v>276</v>
      </c>
      <c r="E40" s="121" t="s">
        <v>310</v>
      </c>
      <c r="F40" s="120">
        <f>SUM(G40:L40)</f>
        <v>0</v>
      </c>
      <c r="G40" s="119"/>
      <c r="H40" s="119"/>
      <c r="I40" s="119"/>
      <c r="J40" s="119"/>
      <c r="K40" s="119"/>
      <c r="L40" s="119"/>
      <c r="M40" s="120">
        <f>SUM(N40:S40)</f>
        <v>0</v>
      </c>
      <c r="N40" s="119"/>
      <c r="O40" s="119"/>
      <c r="P40" s="119"/>
      <c r="Q40" s="119"/>
      <c r="R40" s="119"/>
      <c r="S40" s="119"/>
      <c r="T40" s="120">
        <f>SUM(U40:Z40)</f>
        <v>0</v>
      </c>
      <c r="U40" s="119"/>
      <c r="V40" s="119"/>
      <c r="W40" s="119"/>
      <c r="X40" s="119"/>
      <c r="Y40" s="119"/>
      <c r="Z40" s="119"/>
      <c r="AA40" s="120">
        <f>SUM(AB40:AG40)</f>
        <v>0</v>
      </c>
      <c r="AB40" s="119"/>
      <c r="AC40" s="119"/>
      <c r="AD40" s="119"/>
      <c r="AE40" s="119"/>
      <c r="AF40" s="119"/>
      <c r="AG40" s="119"/>
      <c r="AH40" s="120">
        <f>SUM(AI40:AN40)</f>
        <v>0</v>
      </c>
      <c r="AI40" s="119"/>
      <c r="AJ40" s="119"/>
      <c r="AK40" s="119"/>
      <c r="AL40" s="119"/>
      <c r="AM40" s="119"/>
      <c r="AN40" s="119"/>
      <c r="AO40" s="120">
        <f>SUM(AP40:AU40)</f>
        <v>0</v>
      </c>
      <c r="AP40" s="119"/>
      <c r="AQ40" s="119"/>
      <c r="AR40" s="119"/>
      <c r="AS40" s="119"/>
      <c r="AT40" s="119"/>
      <c r="AU40" s="119"/>
      <c r="AV40" s="120">
        <f>SUM(AW40:BB40)</f>
        <v>0</v>
      </c>
      <c r="AW40" s="119"/>
      <c r="AX40" s="119"/>
      <c r="AY40" s="119"/>
      <c r="AZ40" s="119"/>
      <c r="BA40" s="119"/>
      <c r="BB40" s="119"/>
      <c r="BC40" s="120">
        <f>SUM(BD40:BI40)</f>
        <v>0</v>
      </c>
      <c r="BD40" s="119"/>
      <c r="BE40" s="119"/>
      <c r="BF40" s="119"/>
      <c r="BG40" s="119"/>
      <c r="BH40" s="119"/>
      <c r="BI40" s="119"/>
      <c r="BJ40" s="120">
        <f>SUM(BK40:BP40)</f>
        <v>0</v>
      </c>
      <c r="BK40" s="119"/>
      <c r="BL40" s="119"/>
      <c r="BM40" s="119"/>
      <c r="BN40" s="119"/>
      <c r="BO40" s="119"/>
      <c r="BP40" s="119"/>
      <c r="BQ40" s="120">
        <f>SUM(BR40:BW40)</f>
        <v>0</v>
      </c>
      <c r="BR40" s="119"/>
      <c r="BS40" s="119"/>
      <c r="BT40" s="119"/>
      <c r="BU40" s="119"/>
      <c r="BV40" s="119"/>
      <c r="BW40" s="119"/>
      <c r="BX40" s="120">
        <f>SUM(BY40:CD40)</f>
        <v>0</v>
      </c>
      <c r="BY40" s="119"/>
      <c r="BZ40" s="119"/>
      <c r="CA40" s="119"/>
      <c r="CB40" s="119"/>
      <c r="CC40" s="119"/>
      <c r="CD40" s="119"/>
      <c r="CE40" s="120">
        <f>SUM(CF40:CK40)</f>
        <v>0</v>
      </c>
      <c r="CF40" s="119"/>
      <c r="CG40" s="119"/>
      <c r="CH40" s="119"/>
      <c r="CI40" s="119"/>
      <c r="CJ40" s="119"/>
      <c r="CK40" s="119"/>
      <c r="CL40" s="120">
        <f>SUM(CM40:CR40)</f>
        <v>0</v>
      </c>
      <c r="CM40" s="119"/>
      <c r="CN40" s="119"/>
      <c r="CO40" s="119"/>
      <c r="CP40" s="119"/>
      <c r="CQ40" s="119"/>
      <c r="CR40" s="119"/>
      <c r="CS40" s="120">
        <f>SUM(CT40:CY40)</f>
        <v>0</v>
      </c>
      <c r="CT40" s="119"/>
      <c r="CU40" s="119"/>
      <c r="CV40" s="119"/>
      <c r="CW40" s="119"/>
      <c r="CX40" s="119"/>
      <c r="CY40" s="119"/>
    </row>
    <row customHeight="1" ht="12">
      <c r="C41" s="123"/>
      <c r="D41" s="125" t="s">
        <v>278</v>
      </c>
      <c r="E41" s="121" t="s">
        <v>311</v>
      </c>
      <c r="F41" s="120">
        <f>SUM(G41:L41)</f>
        <v>0</v>
      </c>
      <c r="G41" s="119"/>
      <c r="H41" s="119"/>
      <c r="I41" s="119"/>
      <c r="J41" s="119"/>
      <c r="K41" s="119"/>
      <c r="L41" s="119"/>
      <c r="M41" s="120">
        <f>SUM(N41:S41)</f>
        <v>0</v>
      </c>
      <c r="N41" s="119"/>
      <c r="O41" s="119"/>
      <c r="P41" s="119"/>
      <c r="Q41" s="119"/>
      <c r="R41" s="119"/>
      <c r="S41" s="119"/>
      <c r="T41" s="120">
        <f>SUM(U41:Z41)</f>
        <v>0</v>
      </c>
      <c r="U41" s="119"/>
      <c r="V41" s="119"/>
      <c r="W41" s="119"/>
      <c r="X41" s="119"/>
      <c r="Y41" s="119"/>
      <c r="Z41" s="119"/>
      <c r="AA41" s="120">
        <f>SUM(AB41:AG41)</f>
        <v>0</v>
      </c>
      <c r="AB41" s="119"/>
      <c r="AC41" s="119"/>
      <c r="AD41" s="119"/>
      <c r="AE41" s="119"/>
      <c r="AF41" s="119"/>
      <c r="AG41" s="119"/>
      <c r="AH41" s="120">
        <f>SUM(AI41:AN41)</f>
        <v>0</v>
      </c>
      <c r="AI41" s="119"/>
      <c r="AJ41" s="119"/>
      <c r="AK41" s="119"/>
      <c r="AL41" s="119"/>
      <c r="AM41" s="119"/>
      <c r="AN41" s="119"/>
      <c r="AO41" s="120">
        <f>SUM(AP41:AU41)</f>
        <v>0</v>
      </c>
      <c r="AP41" s="119"/>
      <c r="AQ41" s="119"/>
      <c r="AR41" s="119"/>
      <c r="AS41" s="119"/>
      <c r="AT41" s="119"/>
      <c r="AU41" s="119"/>
      <c r="AV41" s="120">
        <f>SUM(AW41:BB41)</f>
        <v>0</v>
      </c>
      <c r="AW41" s="119"/>
      <c r="AX41" s="119"/>
      <c r="AY41" s="119"/>
      <c r="AZ41" s="119"/>
      <c r="BA41" s="119"/>
      <c r="BB41" s="119"/>
      <c r="BC41" s="120">
        <f>SUM(BD41:BI41)</f>
        <v>0</v>
      </c>
      <c r="BD41" s="119"/>
      <c r="BE41" s="119"/>
      <c r="BF41" s="119"/>
      <c r="BG41" s="119"/>
      <c r="BH41" s="119"/>
      <c r="BI41" s="119"/>
      <c r="BJ41" s="120">
        <f>SUM(BK41:BP41)</f>
        <v>0</v>
      </c>
      <c r="BK41" s="119"/>
      <c r="BL41" s="119"/>
      <c r="BM41" s="119"/>
      <c r="BN41" s="119"/>
      <c r="BO41" s="119"/>
      <c r="BP41" s="119"/>
      <c r="BQ41" s="120">
        <f>SUM(BR41:BW41)</f>
        <v>0</v>
      </c>
      <c r="BR41" s="119"/>
      <c r="BS41" s="119"/>
      <c r="BT41" s="119"/>
      <c r="BU41" s="119"/>
      <c r="BV41" s="119"/>
      <c r="BW41" s="119"/>
      <c r="BX41" s="120">
        <f>SUM(BY41:CD41)</f>
        <v>0</v>
      </c>
      <c r="BY41" s="119"/>
      <c r="BZ41" s="119"/>
      <c r="CA41" s="119"/>
      <c r="CB41" s="119"/>
      <c r="CC41" s="119"/>
      <c r="CD41" s="119"/>
      <c r="CE41" s="120">
        <f>SUM(CF41:CK41)</f>
        <v>0</v>
      </c>
      <c r="CF41" s="119"/>
      <c r="CG41" s="119"/>
      <c r="CH41" s="119"/>
      <c r="CI41" s="119"/>
      <c r="CJ41" s="119"/>
      <c r="CK41" s="119"/>
      <c r="CL41" s="120">
        <f>SUM(CM41:CR41)</f>
        <v>0</v>
      </c>
      <c r="CM41" s="119"/>
      <c r="CN41" s="119"/>
      <c r="CO41" s="119"/>
      <c r="CP41" s="119"/>
      <c r="CQ41" s="119"/>
      <c r="CR41" s="119"/>
      <c r="CS41" s="120">
        <f>SUM(CT41:CY41)</f>
        <v>0</v>
      </c>
      <c r="CT41" s="119"/>
      <c r="CU41" s="119"/>
      <c r="CV41" s="119"/>
      <c r="CW41" s="119"/>
      <c r="CX41" s="119"/>
      <c r="CY41" s="119"/>
    </row>
    <row customHeight="1" ht="12">
      <c r="C42" s="123"/>
      <c r="D42" s="125" t="s">
        <v>280</v>
      </c>
      <c r="E42" s="121" t="s">
        <v>312</v>
      </c>
      <c r="F42" s="120">
        <f>SUM(G42:L42)</f>
        <v>0</v>
      </c>
      <c r="G42" s="119"/>
      <c r="H42" s="119"/>
      <c r="I42" s="119"/>
      <c r="J42" s="119"/>
      <c r="K42" s="119"/>
      <c r="L42" s="119"/>
      <c r="M42" s="120">
        <f>SUM(N42:S42)</f>
        <v>0</v>
      </c>
      <c r="N42" s="119"/>
      <c r="O42" s="119"/>
      <c r="P42" s="119"/>
      <c r="Q42" s="119"/>
      <c r="R42" s="119"/>
      <c r="S42" s="119"/>
      <c r="T42" s="120">
        <f>SUM(U42:Z42)</f>
        <v>0</v>
      </c>
      <c r="U42" s="119"/>
      <c r="V42" s="119"/>
      <c r="W42" s="119"/>
      <c r="X42" s="119"/>
      <c r="Y42" s="119"/>
      <c r="Z42" s="119"/>
      <c r="AA42" s="120">
        <f>SUM(AB42:AG42)</f>
        <v>0</v>
      </c>
      <c r="AB42" s="119"/>
      <c r="AC42" s="119"/>
      <c r="AD42" s="119"/>
      <c r="AE42" s="119"/>
      <c r="AF42" s="119"/>
      <c r="AG42" s="119"/>
      <c r="AH42" s="120">
        <f>SUM(AI42:AN42)</f>
        <v>0</v>
      </c>
      <c r="AI42" s="119"/>
      <c r="AJ42" s="119"/>
      <c r="AK42" s="119"/>
      <c r="AL42" s="119"/>
      <c r="AM42" s="119"/>
      <c r="AN42" s="119"/>
      <c r="AO42" s="120">
        <f>SUM(AP42:AU42)</f>
        <v>0</v>
      </c>
      <c r="AP42" s="119"/>
      <c r="AQ42" s="119"/>
      <c r="AR42" s="119"/>
      <c r="AS42" s="119"/>
      <c r="AT42" s="119"/>
      <c r="AU42" s="119"/>
      <c r="AV42" s="120">
        <f>SUM(AW42:BB42)</f>
        <v>0</v>
      </c>
      <c r="AW42" s="119"/>
      <c r="AX42" s="119"/>
      <c r="AY42" s="119"/>
      <c r="AZ42" s="119"/>
      <c r="BA42" s="119"/>
      <c r="BB42" s="119"/>
      <c r="BC42" s="120">
        <f>SUM(BD42:BI42)</f>
        <v>0</v>
      </c>
      <c r="BD42" s="119"/>
      <c r="BE42" s="119"/>
      <c r="BF42" s="119"/>
      <c r="BG42" s="119"/>
      <c r="BH42" s="119"/>
      <c r="BI42" s="119"/>
      <c r="BJ42" s="120">
        <f>SUM(BK42:BP42)</f>
        <v>0</v>
      </c>
      <c r="BK42" s="119"/>
      <c r="BL42" s="119"/>
      <c r="BM42" s="119"/>
      <c r="BN42" s="119"/>
      <c r="BO42" s="119"/>
      <c r="BP42" s="119"/>
      <c r="BQ42" s="120">
        <f>SUM(BR42:BW42)</f>
        <v>0</v>
      </c>
      <c r="BR42" s="119"/>
      <c r="BS42" s="119"/>
      <c r="BT42" s="119"/>
      <c r="BU42" s="119"/>
      <c r="BV42" s="119"/>
      <c r="BW42" s="119"/>
      <c r="BX42" s="120">
        <f>SUM(BY42:CD42)</f>
        <v>0</v>
      </c>
      <c r="BY42" s="119"/>
      <c r="BZ42" s="119"/>
      <c r="CA42" s="119"/>
      <c r="CB42" s="119"/>
      <c r="CC42" s="119"/>
      <c r="CD42" s="119"/>
      <c r="CE42" s="120">
        <f>SUM(CF42:CK42)</f>
        <v>0</v>
      </c>
      <c r="CF42" s="119"/>
      <c r="CG42" s="119"/>
      <c r="CH42" s="119"/>
      <c r="CI42" s="119"/>
      <c r="CJ42" s="119"/>
      <c r="CK42" s="119"/>
      <c r="CL42" s="120">
        <f>SUM(CM42:CR42)</f>
        <v>0</v>
      </c>
      <c r="CM42" s="119"/>
      <c r="CN42" s="119"/>
      <c r="CO42" s="119"/>
      <c r="CP42" s="119"/>
      <c r="CQ42" s="119"/>
      <c r="CR42" s="119"/>
      <c r="CS42" s="120">
        <f>SUM(CT42:CY42)</f>
        <v>0</v>
      </c>
      <c r="CT42" s="119"/>
      <c r="CU42" s="119"/>
      <c r="CV42" s="119"/>
      <c r="CW42" s="119"/>
      <c r="CX42" s="119"/>
      <c r="CY42" s="119"/>
    </row>
    <row customHeight="1" ht="12">
      <c r="C43" s="123"/>
      <c r="D43" s="125" t="s">
        <v>282</v>
      </c>
      <c r="E43" s="121" t="s">
        <v>313</v>
      </c>
      <c r="F43" s="120">
        <f>SUM(G43:L43)</f>
        <v>0</v>
      </c>
      <c r="G43" s="119"/>
      <c r="H43" s="119"/>
      <c r="I43" s="119"/>
      <c r="J43" s="119"/>
      <c r="K43" s="119"/>
      <c r="L43" s="119"/>
      <c r="M43" s="120">
        <f>SUM(N43:S43)</f>
        <v>0</v>
      </c>
      <c r="N43" s="119"/>
      <c r="O43" s="119"/>
      <c r="P43" s="119"/>
      <c r="Q43" s="119"/>
      <c r="R43" s="119"/>
      <c r="S43" s="119"/>
      <c r="T43" s="120">
        <f>SUM(U43:Z43)</f>
        <v>0</v>
      </c>
      <c r="U43" s="119"/>
      <c r="V43" s="119"/>
      <c r="W43" s="119"/>
      <c r="X43" s="119"/>
      <c r="Y43" s="119"/>
      <c r="Z43" s="119"/>
      <c r="AA43" s="120">
        <f>SUM(AB43:AG43)</f>
        <v>0</v>
      </c>
      <c r="AB43" s="119"/>
      <c r="AC43" s="119"/>
      <c r="AD43" s="119"/>
      <c r="AE43" s="119"/>
      <c r="AF43" s="119"/>
      <c r="AG43" s="119"/>
      <c r="AH43" s="120">
        <f>SUM(AI43:AN43)</f>
        <v>0</v>
      </c>
      <c r="AI43" s="119"/>
      <c r="AJ43" s="119"/>
      <c r="AK43" s="119"/>
      <c r="AL43" s="119"/>
      <c r="AM43" s="119"/>
      <c r="AN43" s="119"/>
      <c r="AO43" s="120">
        <f>SUM(AP43:AU43)</f>
        <v>0</v>
      </c>
      <c r="AP43" s="119"/>
      <c r="AQ43" s="119"/>
      <c r="AR43" s="119"/>
      <c r="AS43" s="119"/>
      <c r="AT43" s="119"/>
      <c r="AU43" s="119"/>
      <c r="AV43" s="120">
        <f>SUM(AW43:BB43)</f>
        <v>0</v>
      </c>
      <c r="AW43" s="119"/>
      <c r="AX43" s="119"/>
      <c r="AY43" s="119"/>
      <c r="AZ43" s="119"/>
      <c r="BA43" s="119"/>
      <c r="BB43" s="119"/>
      <c r="BC43" s="120">
        <f>SUM(BD43:BI43)</f>
        <v>0</v>
      </c>
      <c r="BD43" s="119"/>
      <c r="BE43" s="119"/>
      <c r="BF43" s="119"/>
      <c r="BG43" s="119"/>
      <c r="BH43" s="119"/>
      <c r="BI43" s="119"/>
      <c r="BJ43" s="120">
        <f>SUM(BK43:BP43)</f>
        <v>0</v>
      </c>
      <c r="BK43" s="119"/>
      <c r="BL43" s="119"/>
      <c r="BM43" s="119"/>
      <c r="BN43" s="119"/>
      <c r="BO43" s="119"/>
      <c r="BP43" s="119"/>
      <c r="BQ43" s="120">
        <f>SUM(BR43:BW43)</f>
        <v>0</v>
      </c>
      <c r="BR43" s="119"/>
      <c r="BS43" s="119"/>
      <c r="BT43" s="119"/>
      <c r="BU43" s="119"/>
      <c r="BV43" s="119"/>
      <c r="BW43" s="119"/>
      <c r="BX43" s="120">
        <f>SUM(BY43:CD43)</f>
        <v>0</v>
      </c>
      <c r="BY43" s="119"/>
      <c r="BZ43" s="119"/>
      <c r="CA43" s="119"/>
      <c r="CB43" s="119"/>
      <c r="CC43" s="119"/>
      <c r="CD43" s="119"/>
      <c r="CE43" s="120">
        <f>SUM(CF43:CK43)</f>
        <v>0</v>
      </c>
      <c r="CF43" s="119"/>
      <c r="CG43" s="119"/>
      <c r="CH43" s="119"/>
      <c r="CI43" s="119"/>
      <c r="CJ43" s="119"/>
      <c r="CK43" s="119"/>
      <c r="CL43" s="120">
        <f>SUM(CM43:CR43)</f>
        <v>0</v>
      </c>
      <c r="CM43" s="119"/>
      <c r="CN43" s="119"/>
      <c r="CO43" s="119"/>
      <c r="CP43" s="119"/>
      <c r="CQ43" s="119"/>
      <c r="CR43" s="119"/>
      <c r="CS43" s="120">
        <f>SUM(CT43:CY43)</f>
        <v>0</v>
      </c>
      <c r="CT43" s="119"/>
      <c r="CU43" s="119"/>
      <c r="CV43" s="119"/>
      <c r="CW43" s="119"/>
      <c r="CX43" s="119"/>
      <c r="CY43" s="119"/>
    </row>
    <row customHeight="1" ht="12">
      <c r="C44" s="123"/>
      <c r="D44" s="125" t="s">
        <v>284</v>
      </c>
      <c r="E44" s="121" t="s">
        <v>314</v>
      </c>
      <c r="F44" s="120">
        <f>SUM(G44:L44)</f>
        <v>0</v>
      </c>
      <c r="G44" s="119"/>
      <c r="H44" s="119"/>
      <c r="I44" s="119"/>
      <c r="J44" s="119"/>
      <c r="K44" s="119"/>
      <c r="L44" s="119"/>
      <c r="M44" s="120">
        <f>SUM(N44:S44)</f>
        <v>0</v>
      </c>
      <c r="N44" s="119"/>
      <c r="O44" s="119"/>
      <c r="P44" s="119"/>
      <c r="Q44" s="119"/>
      <c r="R44" s="119"/>
      <c r="S44" s="119"/>
      <c r="T44" s="120">
        <f>SUM(U44:Z44)</f>
        <v>0</v>
      </c>
      <c r="U44" s="119"/>
      <c r="V44" s="119"/>
      <c r="W44" s="119"/>
      <c r="X44" s="119"/>
      <c r="Y44" s="119"/>
      <c r="Z44" s="119"/>
      <c r="AA44" s="120">
        <f>SUM(AB44:AG44)</f>
        <v>0</v>
      </c>
      <c r="AB44" s="119"/>
      <c r="AC44" s="119"/>
      <c r="AD44" s="119"/>
      <c r="AE44" s="119"/>
      <c r="AF44" s="119"/>
      <c r="AG44" s="119"/>
      <c r="AH44" s="120">
        <f>SUM(AI44:AN44)</f>
        <v>0</v>
      </c>
      <c r="AI44" s="119"/>
      <c r="AJ44" s="119"/>
      <c r="AK44" s="119"/>
      <c r="AL44" s="119"/>
      <c r="AM44" s="119"/>
      <c r="AN44" s="119"/>
      <c r="AO44" s="120">
        <f>SUM(AP44:AU44)</f>
        <v>0</v>
      </c>
      <c r="AP44" s="119"/>
      <c r="AQ44" s="119"/>
      <c r="AR44" s="119"/>
      <c r="AS44" s="119"/>
      <c r="AT44" s="119"/>
      <c r="AU44" s="119"/>
      <c r="AV44" s="120">
        <f>SUM(AW44:BB44)</f>
        <v>0</v>
      </c>
      <c r="AW44" s="119"/>
      <c r="AX44" s="119"/>
      <c r="AY44" s="119"/>
      <c r="AZ44" s="119"/>
      <c r="BA44" s="119"/>
      <c r="BB44" s="119"/>
      <c r="BC44" s="120">
        <f>SUM(BD44:BI44)</f>
        <v>0</v>
      </c>
      <c r="BD44" s="119"/>
      <c r="BE44" s="119"/>
      <c r="BF44" s="119"/>
      <c r="BG44" s="119"/>
      <c r="BH44" s="119"/>
      <c r="BI44" s="119"/>
      <c r="BJ44" s="120">
        <f>SUM(BK44:BP44)</f>
        <v>0</v>
      </c>
      <c r="BK44" s="119"/>
      <c r="BL44" s="119"/>
      <c r="BM44" s="119"/>
      <c r="BN44" s="119"/>
      <c r="BO44" s="119"/>
      <c r="BP44" s="119"/>
      <c r="BQ44" s="120">
        <f>SUM(BR44:BW44)</f>
        <v>0</v>
      </c>
      <c r="BR44" s="119"/>
      <c r="BS44" s="119"/>
      <c r="BT44" s="119"/>
      <c r="BU44" s="119"/>
      <c r="BV44" s="119"/>
      <c r="BW44" s="119"/>
      <c r="BX44" s="120">
        <f>SUM(BY44:CD44)</f>
        <v>0</v>
      </c>
      <c r="BY44" s="119"/>
      <c r="BZ44" s="119"/>
      <c r="CA44" s="119"/>
      <c r="CB44" s="119"/>
      <c r="CC44" s="119"/>
      <c r="CD44" s="119"/>
      <c r="CE44" s="120">
        <f>SUM(CF44:CK44)</f>
        <v>0</v>
      </c>
      <c r="CF44" s="119"/>
      <c r="CG44" s="119"/>
      <c r="CH44" s="119"/>
      <c r="CI44" s="119"/>
      <c r="CJ44" s="119"/>
      <c r="CK44" s="119"/>
      <c r="CL44" s="120">
        <f>SUM(CM44:CR44)</f>
        <v>0</v>
      </c>
      <c r="CM44" s="119"/>
      <c r="CN44" s="119"/>
      <c r="CO44" s="119"/>
      <c r="CP44" s="119"/>
      <c r="CQ44" s="119"/>
      <c r="CR44" s="119"/>
      <c r="CS44" s="120">
        <f>SUM(CT44:CY44)</f>
        <v>0</v>
      </c>
      <c r="CT44" s="119"/>
      <c r="CU44" s="119"/>
      <c r="CV44" s="119"/>
      <c r="CW44" s="119"/>
      <c r="CX44" s="119"/>
      <c r="CY44" s="119"/>
    </row>
    <row customHeight="1" ht="12">
      <c r="C45" s="123"/>
      <c r="D45" s="125" t="s">
        <v>286</v>
      </c>
      <c r="E45" s="121" t="s">
        <v>315</v>
      </c>
      <c r="F45" s="120">
        <f>SUM(G45:L45)</f>
        <v>0</v>
      </c>
      <c r="G45" s="119"/>
      <c r="H45" s="119"/>
      <c r="I45" s="119"/>
      <c r="J45" s="119"/>
      <c r="K45" s="119"/>
      <c r="L45" s="119"/>
      <c r="M45" s="120">
        <f>SUM(N45:S45)</f>
        <v>0</v>
      </c>
      <c r="N45" s="119"/>
      <c r="O45" s="119"/>
      <c r="P45" s="119"/>
      <c r="Q45" s="119"/>
      <c r="R45" s="119"/>
      <c r="S45" s="119"/>
      <c r="T45" s="120">
        <f>SUM(U45:Z45)</f>
        <v>0</v>
      </c>
      <c r="U45" s="119"/>
      <c r="V45" s="119"/>
      <c r="W45" s="119"/>
      <c r="X45" s="119"/>
      <c r="Y45" s="119"/>
      <c r="Z45" s="119"/>
      <c r="AA45" s="120">
        <f>SUM(AB45:AG45)</f>
        <v>0</v>
      </c>
      <c r="AB45" s="119"/>
      <c r="AC45" s="119"/>
      <c r="AD45" s="119"/>
      <c r="AE45" s="119"/>
      <c r="AF45" s="119"/>
      <c r="AG45" s="119"/>
      <c r="AH45" s="120">
        <f>SUM(AI45:AN45)</f>
        <v>0</v>
      </c>
      <c r="AI45" s="119"/>
      <c r="AJ45" s="119"/>
      <c r="AK45" s="119"/>
      <c r="AL45" s="119"/>
      <c r="AM45" s="119"/>
      <c r="AN45" s="119"/>
      <c r="AO45" s="120">
        <f>SUM(AP45:AU45)</f>
        <v>0</v>
      </c>
      <c r="AP45" s="119"/>
      <c r="AQ45" s="119"/>
      <c r="AR45" s="119"/>
      <c r="AS45" s="119"/>
      <c r="AT45" s="119"/>
      <c r="AU45" s="119"/>
      <c r="AV45" s="120">
        <f>SUM(AW45:BB45)</f>
        <v>0</v>
      </c>
      <c r="AW45" s="119"/>
      <c r="AX45" s="119"/>
      <c r="AY45" s="119"/>
      <c r="AZ45" s="119"/>
      <c r="BA45" s="119"/>
      <c r="BB45" s="119"/>
      <c r="BC45" s="120">
        <f>SUM(BD45:BI45)</f>
        <v>0</v>
      </c>
      <c r="BD45" s="119"/>
      <c r="BE45" s="119"/>
      <c r="BF45" s="119"/>
      <c r="BG45" s="119"/>
      <c r="BH45" s="119"/>
      <c r="BI45" s="119"/>
      <c r="BJ45" s="120">
        <f>SUM(BK45:BP45)</f>
        <v>0</v>
      </c>
      <c r="BK45" s="119"/>
      <c r="BL45" s="119"/>
      <c r="BM45" s="119"/>
      <c r="BN45" s="119"/>
      <c r="BO45" s="119"/>
      <c r="BP45" s="119"/>
      <c r="BQ45" s="120">
        <f>SUM(BR45:BW45)</f>
        <v>0</v>
      </c>
      <c r="BR45" s="119"/>
      <c r="BS45" s="119"/>
      <c r="BT45" s="119"/>
      <c r="BU45" s="119"/>
      <c r="BV45" s="119"/>
      <c r="BW45" s="119"/>
      <c r="BX45" s="120">
        <f>SUM(BY45:CD45)</f>
        <v>0</v>
      </c>
      <c r="BY45" s="119"/>
      <c r="BZ45" s="119"/>
      <c r="CA45" s="119"/>
      <c r="CB45" s="119"/>
      <c r="CC45" s="119"/>
      <c r="CD45" s="119"/>
      <c r="CE45" s="120">
        <f>SUM(CF45:CK45)</f>
        <v>0</v>
      </c>
      <c r="CF45" s="119"/>
      <c r="CG45" s="119"/>
      <c r="CH45" s="119"/>
      <c r="CI45" s="119"/>
      <c r="CJ45" s="119"/>
      <c r="CK45" s="119"/>
      <c r="CL45" s="120">
        <f>SUM(CM45:CR45)</f>
        <v>0</v>
      </c>
      <c r="CM45" s="119"/>
      <c r="CN45" s="119"/>
      <c r="CO45" s="119"/>
      <c r="CP45" s="119"/>
      <c r="CQ45" s="119"/>
      <c r="CR45" s="119"/>
      <c r="CS45" s="120">
        <f>SUM(CT45:CY45)</f>
        <v>0</v>
      </c>
      <c r="CT45" s="119"/>
      <c r="CU45" s="119"/>
      <c r="CV45" s="119"/>
      <c r="CW45" s="119"/>
      <c r="CX45" s="119"/>
      <c r="CY45" s="119"/>
    </row>
    <row customHeight="1" ht="12">
      <c r="C46" s="123"/>
      <c r="D46" s="125" t="s">
        <v>288</v>
      </c>
      <c r="E46" s="121" t="s">
        <v>316</v>
      </c>
      <c r="F46" s="120">
        <f>SUM(G46:L46)</f>
        <v>0</v>
      </c>
      <c r="G46" s="119"/>
      <c r="H46" s="119"/>
      <c r="I46" s="119"/>
      <c r="J46" s="119"/>
      <c r="K46" s="119"/>
      <c r="L46" s="119"/>
      <c r="M46" s="120">
        <f>SUM(N46:S46)</f>
        <v>0</v>
      </c>
      <c r="N46" s="119"/>
      <c r="O46" s="119"/>
      <c r="P46" s="119"/>
      <c r="Q46" s="119"/>
      <c r="R46" s="119"/>
      <c r="S46" s="119"/>
      <c r="T46" s="120">
        <f>SUM(U46:Z46)</f>
        <v>0</v>
      </c>
      <c r="U46" s="119"/>
      <c r="V46" s="119"/>
      <c r="W46" s="119"/>
      <c r="X46" s="119"/>
      <c r="Y46" s="119"/>
      <c r="Z46" s="119"/>
      <c r="AA46" s="120">
        <f>SUM(AB46:AG46)</f>
        <v>0</v>
      </c>
      <c r="AB46" s="119"/>
      <c r="AC46" s="119"/>
      <c r="AD46" s="119"/>
      <c r="AE46" s="119"/>
      <c r="AF46" s="119"/>
      <c r="AG46" s="119"/>
      <c r="AH46" s="120">
        <f>SUM(AI46:AN46)</f>
        <v>0</v>
      </c>
      <c r="AI46" s="119"/>
      <c r="AJ46" s="119"/>
      <c r="AK46" s="119"/>
      <c r="AL46" s="119"/>
      <c r="AM46" s="119"/>
      <c r="AN46" s="119"/>
      <c r="AO46" s="120">
        <f>SUM(AP46:AU46)</f>
        <v>0</v>
      </c>
      <c r="AP46" s="119"/>
      <c r="AQ46" s="119"/>
      <c r="AR46" s="119"/>
      <c r="AS46" s="119"/>
      <c r="AT46" s="119"/>
      <c r="AU46" s="119"/>
      <c r="AV46" s="120">
        <f>SUM(AW46:BB46)</f>
        <v>0</v>
      </c>
      <c r="AW46" s="119"/>
      <c r="AX46" s="119"/>
      <c r="AY46" s="119"/>
      <c r="AZ46" s="119"/>
      <c r="BA46" s="119"/>
      <c r="BB46" s="119"/>
      <c r="BC46" s="120">
        <f>SUM(BD46:BI46)</f>
        <v>0</v>
      </c>
      <c r="BD46" s="119"/>
      <c r="BE46" s="119"/>
      <c r="BF46" s="119"/>
      <c r="BG46" s="119"/>
      <c r="BH46" s="119"/>
      <c r="BI46" s="119"/>
      <c r="BJ46" s="120">
        <f>SUM(BK46:BP46)</f>
        <v>0</v>
      </c>
      <c r="BK46" s="119"/>
      <c r="BL46" s="119"/>
      <c r="BM46" s="119"/>
      <c r="BN46" s="119"/>
      <c r="BO46" s="119"/>
      <c r="BP46" s="119"/>
      <c r="BQ46" s="120">
        <f>SUM(BR46:BW46)</f>
        <v>0</v>
      </c>
      <c r="BR46" s="119"/>
      <c r="BS46" s="119"/>
      <c r="BT46" s="119"/>
      <c r="BU46" s="119"/>
      <c r="BV46" s="119"/>
      <c r="BW46" s="119"/>
      <c r="BX46" s="120">
        <f>SUM(BY46:CD46)</f>
        <v>0</v>
      </c>
      <c r="BY46" s="119"/>
      <c r="BZ46" s="119"/>
      <c r="CA46" s="119"/>
      <c r="CB46" s="119"/>
      <c r="CC46" s="119"/>
      <c r="CD46" s="119"/>
      <c r="CE46" s="120">
        <f>SUM(CF46:CK46)</f>
        <v>0</v>
      </c>
      <c r="CF46" s="119"/>
      <c r="CG46" s="119"/>
      <c r="CH46" s="119"/>
      <c r="CI46" s="119"/>
      <c r="CJ46" s="119"/>
      <c r="CK46" s="119"/>
      <c r="CL46" s="120">
        <f>SUM(CM46:CR46)</f>
        <v>0</v>
      </c>
      <c r="CM46" s="119"/>
      <c r="CN46" s="119"/>
      <c r="CO46" s="119"/>
      <c r="CP46" s="119"/>
      <c r="CQ46" s="119"/>
      <c r="CR46" s="119"/>
      <c r="CS46" s="120">
        <f>SUM(CT46:CY46)</f>
        <v>0</v>
      </c>
      <c r="CT46" s="119"/>
      <c r="CU46" s="119"/>
      <c r="CV46" s="119"/>
      <c r="CW46" s="119"/>
      <c r="CX46" s="119"/>
      <c r="CY46" s="119"/>
    </row>
    <row customHeight="1" ht="12">
      <c r="C47" s="123"/>
      <c r="D47" s="125" t="s">
        <v>290</v>
      </c>
      <c r="E47" s="121" t="s">
        <v>317</v>
      </c>
      <c r="F47" s="120">
        <f>SUM(G47:L47)</f>
        <v>0</v>
      </c>
      <c r="G47" s="119"/>
      <c r="H47" s="119"/>
      <c r="I47" s="119"/>
      <c r="J47" s="119"/>
      <c r="K47" s="119"/>
      <c r="L47" s="119"/>
      <c r="M47" s="120">
        <f>SUM(N47:S47)</f>
        <v>0</v>
      </c>
      <c r="N47" s="119"/>
      <c r="O47" s="119"/>
      <c r="P47" s="119"/>
      <c r="Q47" s="119"/>
      <c r="R47" s="119"/>
      <c r="S47" s="119"/>
      <c r="T47" s="120">
        <f>SUM(U47:Z47)</f>
        <v>0</v>
      </c>
      <c r="U47" s="119"/>
      <c r="V47" s="119"/>
      <c r="W47" s="119"/>
      <c r="X47" s="119"/>
      <c r="Y47" s="119"/>
      <c r="Z47" s="119"/>
      <c r="AA47" s="120">
        <f>SUM(AB47:AG47)</f>
        <v>0</v>
      </c>
      <c r="AB47" s="119"/>
      <c r="AC47" s="119"/>
      <c r="AD47" s="119"/>
      <c r="AE47" s="119"/>
      <c r="AF47" s="119"/>
      <c r="AG47" s="119"/>
      <c r="AH47" s="120">
        <f>SUM(AI47:AN47)</f>
        <v>0</v>
      </c>
      <c r="AI47" s="119"/>
      <c r="AJ47" s="119"/>
      <c r="AK47" s="119"/>
      <c r="AL47" s="119"/>
      <c r="AM47" s="119"/>
      <c r="AN47" s="119"/>
      <c r="AO47" s="120">
        <f>SUM(AP47:AU47)</f>
        <v>0</v>
      </c>
      <c r="AP47" s="119"/>
      <c r="AQ47" s="119"/>
      <c r="AR47" s="119"/>
      <c r="AS47" s="119"/>
      <c r="AT47" s="119"/>
      <c r="AU47" s="119"/>
      <c r="AV47" s="120">
        <f>SUM(AW47:BB47)</f>
        <v>0</v>
      </c>
      <c r="AW47" s="119"/>
      <c r="AX47" s="119"/>
      <c r="AY47" s="119"/>
      <c r="AZ47" s="119"/>
      <c r="BA47" s="119"/>
      <c r="BB47" s="119"/>
      <c r="BC47" s="120">
        <f>SUM(BD47:BI47)</f>
        <v>0</v>
      </c>
      <c r="BD47" s="119"/>
      <c r="BE47" s="119"/>
      <c r="BF47" s="119"/>
      <c r="BG47" s="119"/>
      <c r="BH47" s="119"/>
      <c r="BI47" s="119"/>
      <c r="BJ47" s="120">
        <f>SUM(BK47:BP47)</f>
        <v>0</v>
      </c>
      <c r="BK47" s="119"/>
      <c r="BL47" s="119"/>
      <c r="BM47" s="119"/>
      <c r="BN47" s="119"/>
      <c r="BO47" s="119"/>
      <c r="BP47" s="119"/>
      <c r="BQ47" s="120">
        <f>SUM(BR47:BW47)</f>
        <v>0</v>
      </c>
      <c r="BR47" s="119"/>
      <c r="BS47" s="119"/>
      <c r="BT47" s="119"/>
      <c r="BU47" s="119"/>
      <c r="BV47" s="119"/>
      <c r="BW47" s="119"/>
      <c r="BX47" s="120">
        <f>SUM(BY47:CD47)</f>
        <v>0</v>
      </c>
      <c r="BY47" s="119"/>
      <c r="BZ47" s="119"/>
      <c r="CA47" s="119"/>
      <c r="CB47" s="119"/>
      <c r="CC47" s="119"/>
      <c r="CD47" s="119"/>
      <c r="CE47" s="120">
        <f>SUM(CF47:CK47)</f>
        <v>0</v>
      </c>
      <c r="CF47" s="119"/>
      <c r="CG47" s="119"/>
      <c r="CH47" s="119"/>
      <c r="CI47" s="119"/>
      <c r="CJ47" s="119"/>
      <c r="CK47" s="119"/>
      <c r="CL47" s="120">
        <f>SUM(CM47:CR47)</f>
        <v>0</v>
      </c>
      <c r="CM47" s="119"/>
      <c r="CN47" s="119"/>
      <c r="CO47" s="119"/>
      <c r="CP47" s="119"/>
      <c r="CQ47" s="119"/>
      <c r="CR47" s="119"/>
      <c r="CS47" s="120">
        <f>SUM(CT47:CY47)</f>
        <v>0</v>
      </c>
      <c r="CT47" s="119"/>
      <c r="CU47" s="119"/>
      <c r="CV47" s="119"/>
      <c r="CW47" s="119"/>
      <c r="CX47" s="119"/>
      <c r="CY47" s="119"/>
    </row>
    <row customHeight="1" ht="12">
      <c r="C48" s="123"/>
      <c r="D48" s="124" t="s">
        <v>292</v>
      </c>
      <c r="E48" s="121" t="s">
        <v>318</v>
      </c>
      <c r="F48" s="120">
        <f>SUM(G48:L48)</f>
        <v>0</v>
      </c>
      <c r="G48" s="119"/>
      <c r="H48" s="119"/>
      <c r="I48" s="119"/>
      <c r="J48" s="119"/>
      <c r="K48" s="119"/>
      <c r="L48" s="119"/>
      <c r="M48" s="120">
        <f>SUM(N48:S48)</f>
        <v>0</v>
      </c>
      <c r="N48" s="119"/>
      <c r="O48" s="119"/>
      <c r="P48" s="119"/>
      <c r="Q48" s="119"/>
      <c r="R48" s="119"/>
      <c r="S48" s="119"/>
      <c r="T48" s="120">
        <f>SUM(U48:Z48)</f>
        <v>0</v>
      </c>
      <c r="U48" s="119"/>
      <c r="V48" s="119"/>
      <c r="W48" s="119"/>
      <c r="X48" s="119"/>
      <c r="Y48" s="119"/>
      <c r="Z48" s="119"/>
      <c r="AA48" s="120">
        <f>SUM(AB48:AG48)</f>
        <v>0</v>
      </c>
      <c r="AB48" s="119"/>
      <c r="AC48" s="119"/>
      <c r="AD48" s="119"/>
      <c r="AE48" s="119"/>
      <c r="AF48" s="119"/>
      <c r="AG48" s="119"/>
      <c r="AH48" s="120">
        <f>SUM(AI48:AN48)</f>
        <v>0</v>
      </c>
      <c r="AI48" s="119"/>
      <c r="AJ48" s="119"/>
      <c r="AK48" s="119"/>
      <c r="AL48" s="119"/>
      <c r="AM48" s="119"/>
      <c r="AN48" s="119"/>
      <c r="AO48" s="120">
        <f>SUM(AP48:AU48)</f>
        <v>0</v>
      </c>
      <c r="AP48" s="119"/>
      <c r="AQ48" s="119"/>
      <c r="AR48" s="119"/>
      <c r="AS48" s="119"/>
      <c r="AT48" s="119"/>
      <c r="AU48" s="119"/>
      <c r="AV48" s="120">
        <f>SUM(AW48:BB48)</f>
        <v>0</v>
      </c>
      <c r="AW48" s="119"/>
      <c r="AX48" s="119"/>
      <c r="AY48" s="119"/>
      <c r="AZ48" s="119"/>
      <c r="BA48" s="119"/>
      <c r="BB48" s="119"/>
      <c r="BC48" s="120">
        <f>SUM(BD48:BI48)</f>
        <v>0</v>
      </c>
      <c r="BD48" s="119"/>
      <c r="BE48" s="119"/>
      <c r="BF48" s="119"/>
      <c r="BG48" s="119"/>
      <c r="BH48" s="119"/>
      <c r="BI48" s="119"/>
      <c r="BJ48" s="120">
        <f>SUM(BK48:BP48)</f>
        <v>0</v>
      </c>
      <c r="BK48" s="119"/>
      <c r="BL48" s="119"/>
      <c r="BM48" s="119"/>
      <c r="BN48" s="119"/>
      <c r="BO48" s="119"/>
      <c r="BP48" s="119"/>
      <c r="BQ48" s="120">
        <f>SUM(BR48:BW48)</f>
        <v>0</v>
      </c>
      <c r="BR48" s="119"/>
      <c r="BS48" s="119"/>
      <c r="BT48" s="119"/>
      <c r="BU48" s="119"/>
      <c r="BV48" s="119"/>
      <c r="BW48" s="119"/>
      <c r="BX48" s="120">
        <f>SUM(BY48:CD48)</f>
        <v>0</v>
      </c>
      <c r="BY48" s="119"/>
      <c r="BZ48" s="119"/>
      <c r="CA48" s="119"/>
      <c r="CB48" s="119"/>
      <c r="CC48" s="119"/>
      <c r="CD48" s="119"/>
      <c r="CE48" s="120">
        <f>SUM(CF48:CK48)</f>
        <v>0</v>
      </c>
      <c r="CF48" s="119"/>
      <c r="CG48" s="119"/>
      <c r="CH48" s="119"/>
      <c r="CI48" s="119"/>
      <c r="CJ48" s="119"/>
      <c r="CK48" s="119"/>
      <c r="CL48" s="120">
        <f>SUM(CM48:CR48)</f>
        <v>0</v>
      </c>
      <c r="CM48" s="119"/>
      <c r="CN48" s="119"/>
      <c r="CO48" s="119"/>
      <c r="CP48" s="119"/>
      <c r="CQ48" s="119"/>
      <c r="CR48" s="119"/>
      <c r="CS48" s="120">
        <f>SUM(CT48:CY48)</f>
        <v>0</v>
      </c>
      <c r="CT48" s="119"/>
      <c r="CU48" s="119"/>
      <c r="CV48" s="119"/>
      <c r="CW48" s="119"/>
      <c r="CX48" s="119"/>
      <c r="CY48" s="119"/>
    </row>
    <row customHeight="1" ht="12">
      <c r="C49" s="123"/>
      <c r="D49" s="124" t="s">
        <v>294</v>
      </c>
      <c r="E49" s="121" t="s">
        <v>319</v>
      </c>
      <c r="F49" s="120">
        <f>SUM(G49:L49)</f>
        <v>0</v>
      </c>
      <c r="G49" s="119"/>
      <c r="H49" s="119"/>
      <c r="I49" s="119"/>
      <c r="J49" s="119"/>
      <c r="K49" s="119"/>
      <c r="L49" s="119"/>
      <c r="M49" s="120">
        <f>SUM(N49:S49)</f>
        <v>0</v>
      </c>
      <c r="N49" s="119"/>
      <c r="O49" s="119"/>
      <c r="P49" s="119"/>
      <c r="Q49" s="119"/>
      <c r="R49" s="119"/>
      <c r="S49" s="119"/>
      <c r="T49" s="120">
        <f>SUM(U49:Z49)</f>
        <v>0</v>
      </c>
      <c r="U49" s="119"/>
      <c r="V49" s="119"/>
      <c r="W49" s="119"/>
      <c r="X49" s="119"/>
      <c r="Y49" s="119"/>
      <c r="Z49" s="119"/>
      <c r="AA49" s="120">
        <f>SUM(AB49:AG49)</f>
        <v>0</v>
      </c>
      <c r="AB49" s="119"/>
      <c r="AC49" s="119"/>
      <c r="AD49" s="119"/>
      <c r="AE49" s="119"/>
      <c r="AF49" s="119"/>
      <c r="AG49" s="119"/>
      <c r="AH49" s="120">
        <f>SUM(AI49:AN49)</f>
        <v>0</v>
      </c>
      <c r="AI49" s="119"/>
      <c r="AJ49" s="119"/>
      <c r="AK49" s="119"/>
      <c r="AL49" s="119"/>
      <c r="AM49" s="119"/>
      <c r="AN49" s="119"/>
      <c r="AO49" s="120">
        <f>SUM(AP49:AU49)</f>
        <v>0</v>
      </c>
      <c r="AP49" s="119"/>
      <c r="AQ49" s="119"/>
      <c r="AR49" s="119"/>
      <c r="AS49" s="119"/>
      <c r="AT49" s="119"/>
      <c r="AU49" s="119"/>
      <c r="AV49" s="120">
        <f>SUM(AW49:BB49)</f>
        <v>0</v>
      </c>
      <c r="AW49" s="119"/>
      <c r="AX49" s="119"/>
      <c r="AY49" s="119"/>
      <c r="AZ49" s="119"/>
      <c r="BA49" s="119"/>
      <c r="BB49" s="119"/>
      <c r="BC49" s="120">
        <f>SUM(BD49:BI49)</f>
        <v>0</v>
      </c>
      <c r="BD49" s="119"/>
      <c r="BE49" s="119"/>
      <c r="BF49" s="119"/>
      <c r="BG49" s="119"/>
      <c r="BH49" s="119"/>
      <c r="BI49" s="119"/>
      <c r="BJ49" s="120">
        <f>SUM(BK49:BP49)</f>
        <v>0</v>
      </c>
      <c r="BK49" s="119"/>
      <c r="BL49" s="119"/>
      <c r="BM49" s="119"/>
      <c r="BN49" s="119"/>
      <c r="BO49" s="119"/>
      <c r="BP49" s="119"/>
      <c r="BQ49" s="120">
        <f>SUM(BR49:BW49)</f>
        <v>0</v>
      </c>
      <c r="BR49" s="119"/>
      <c r="BS49" s="119"/>
      <c r="BT49" s="119"/>
      <c r="BU49" s="119"/>
      <c r="BV49" s="119"/>
      <c r="BW49" s="119"/>
      <c r="BX49" s="120">
        <f>SUM(BY49:CD49)</f>
        <v>0</v>
      </c>
      <c r="BY49" s="119"/>
      <c r="BZ49" s="119"/>
      <c r="CA49" s="119"/>
      <c r="CB49" s="119"/>
      <c r="CC49" s="119"/>
      <c r="CD49" s="119"/>
      <c r="CE49" s="120">
        <f>SUM(CF49:CK49)</f>
        <v>0</v>
      </c>
      <c r="CF49" s="119"/>
      <c r="CG49" s="119"/>
      <c r="CH49" s="119"/>
      <c r="CI49" s="119"/>
      <c r="CJ49" s="119"/>
      <c r="CK49" s="119"/>
      <c r="CL49" s="120">
        <f>SUM(CM49:CR49)</f>
        <v>0</v>
      </c>
      <c r="CM49" s="119"/>
      <c r="CN49" s="119"/>
      <c r="CO49" s="119"/>
      <c r="CP49" s="119"/>
      <c r="CQ49" s="119"/>
      <c r="CR49" s="119"/>
      <c r="CS49" s="120">
        <f>SUM(CT49:CY49)</f>
        <v>0</v>
      </c>
      <c r="CT49" s="119"/>
      <c r="CU49" s="119"/>
      <c r="CV49" s="119"/>
      <c r="CW49" s="119"/>
      <c r="CX49" s="119"/>
      <c r="CY49" s="119"/>
    </row>
    <row customHeight="1" ht="12">
      <c r="C50" s="123"/>
      <c r="D50" s="124" t="s">
        <v>296</v>
      </c>
      <c r="E50" s="121" t="s">
        <v>320</v>
      </c>
      <c r="F50" s="120">
        <f>SUM(G50:L50)</f>
        <v>0</v>
      </c>
      <c r="G50" s="119"/>
      <c r="H50" s="119"/>
      <c r="I50" s="119"/>
      <c r="J50" s="119"/>
      <c r="K50" s="119"/>
      <c r="L50" s="119"/>
      <c r="M50" s="120">
        <f>SUM(N50:S50)</f>
        <v>0</v>
      </c>
      <c r="N50" s="119"/>
      <c r="O50" s="119"/>
      <c r="P50" s="119"/>
      <c r="Q50" s="119"/>
      <c r="R50" s="119"/>
      <c r="S50" s="119"/>
      <c r="T50" s="120">
        <f>SUM(U50:Z50)</f>
        <v>0</v>
      </c>
      <c r="U50" s="119"/>
      <c r="V50" s="119"/>
      <c r="W50" s="119"/>
      <c r="X50" s="119"/>
      <c r="Y50" s="119"/>
      <c r="Z50" s="119"/>
      <c r="AA50" s="120">
        <f>SUM(AB50:AG50)</f>
        <v>0</v>
      </c>
      <c r="AB50" s="119"/>
      <c r="AC50" s="119"/>
      <c r="AD50" s="119"/>
      <c r="AE50" s="119"/>
      <c r="AF50" s="119"/>
      <c r="AG50" s="119"/>
      <c r="AH50" s="120">
        <f>SUM(AI50:AN50)</f>
        <v>0</v>
      </c>
      <c r="AI50" s="119"/>
      <c r="AJ50" s="119"/>
      <c r="AK50" s="119"/>
      <c r="AL50" s="119"/>
      <c r="AM50" s="119"/>
      <c r="AN50" s="119"/>
      <c r="AO50" s="120">
        <f>SUM(AP50:AU50)</f>
        <v>0</v>
      </c>
      <c r="AP50" s="119"/>
      <c r="AQ50" s="119"/>
      <c r="AR50" s="119"/>
      <c r="AS50" s="119"/>
      <c r="AT50" s="119"/>
      <c r="AU50" s="119"/>
      <c r="AV50" s="120">
        <f>SUM(AW50:BB50)</f>
        <v>0</v>
      </c>
      <c r="AW50" s="119"/>
      <c r="AX50" s="119"/>
      <c r="AY50" s="119"/>
      <c r="AZ50" s="119"/>
      <c r="BA50" s="119"/>
      <c r="BB50" s="119"/>
      <c r="BC50" s="120">
        <f>SUM(BD50:BI50)</f>
        <v>0</v>
      </c>
      <c r="BD50" s="119"/>
      <c r="BE50" s="119"/>
      <c r="BF50" s="119"/>
      <c r="BG50" s="119"/>
      <c r="BH50" s="119"/>
      <c r="BI50" s="119"/>
      <c r="BJ50" s="120">
        <f>SUM(BK50:BP50)</f>
        <v>0</v>
      </c>
      <c r="BK50" s="119"/>
      <c r="BL50" s="119"/>
      <c r="BM50" s="119"/>
      <c r="BN50" s="119"/>
      <c r="BO50" s="119"/>
      <c r="BP50" s="119"/>
      <c r="BQ50" s="120">
        <f>SUM(BR50:BW50)</f>
        <v>0</v>
      </c>
      <c r="BR50" s="119"/>
      <c r="BS50" s="119"/>
      <c r="BT50" s="119"/>
      <c r="BU50" s="119"/>
      <c r="BV50" s="119"/>
      <c r="BW50" s="119"/>
      <c r="BX50" s="120">
        <f>SUM(BY50:CD50)</f>
        <v>0</v>
      </c>
      <c r="BY50" s="119"/>
      <c r="BZ50" s="119"/>
      <c r="CA50" s="119"/>
      <c r="CB50" s="119"/>
      <c r="CC50" s="119"/>
      <c r="CD50" s="119"/>
      <c r="CE50" s="120">
        <f>SUM(CF50:CK50)</f>
        <v>0</v>
      </c>
      <c r="CF50" s="119"/>
      <c r="CG50" s="119"/>
      <c r="CH50" s="119"/>
      <c r="CI50" s="119"/>
      <c r="CJ50" s="119"/>
      <c r="CK50" s="119"/>
      <c r="CL50" s="120">
        <f>SUM(CM50:CR50)</f>
        <v>0</v>
      </c>
      <c r="CM50" s="119"/>
      <c r="CN50" s="119"/>
      <c r="CO50" s="119"/>
      <c r="CP50" s="119"/>
      <c r="CQ50" s="119"/>
      <c r="CR50" s="119"/>
      <c r="CS50" s="120">
        <f>SUM(CT50:CY50)</f>
        <v>0</v>
      </c>
      <c r="CT50" s="119"/>
      <c r="CU50" s="119"/>
      <c r="CV50" s="119"/>
      <c r="CW50" s="119"/>
      <c r="CX50" s="119"/>
      <c r="CY50" s="119"/>
    </row>
    <row customHeight="1" ht="12">
      <c r="C51" s="123"/>
      <c r="D51" s="124" t="s">
        <v>298</v>
      </c>
      <c r="E51" s="121" t="s">
        <v>321</v>
      </c>
      <c r="F51" s="120">
        <f>SUM(G51:L51)</f>
        <v>0</v>
      </c>
      <c r="G51" s="119"/>
      <c r="H51" s="119"/>
      <c r="I51" s="119"/>
      <c r="J51" s="119"/>
      <c r="K51" s="119"/>
      <c r="L51" s="119"/>
      <c r="M51" s="120">
        <f>SUM(N51:S51)</f>
        <v>0</v>
      </c>
      <c r="N51" s="119"/>
      <c r="O51" s="119"/>
      <c r="P51" s="119"/>
      <c r="Q51" s="119"/>
      <c r="R51" s="119"/>
      <c r="S51" s="119"/>
      <c r="T51" s="120">
        <f>SUM(U51:Z51)</f>
        <v>0</v>
      </c>
      <c r="U51" s="119"/>
      <c r="V51" s="119"/>
      <c r="W51" s="119"/>
      <c r="X51" s="119"/>
      <c r="Y51" s="119"/>
      <c r="Z51" s="119"/>
      <c r="AA51" s="120">
        <f>SUM(AB51:AG51)</f>
        <v>0</v>
      </c>
      <c r="AB51" s="119"/>
      <c r="AC51" s="119"/>
      <c r="AD51" s="119"/>
      <c r="AE51" s="119"/>
      <c r="AF51" s="119"/>
      <c r="AG51" s="119"/>
      <c r="AH51" s="120">
        <f>SUM(AI51:AN51)</f>
        <v>0</v>
      </c>
      <c r="AI51" s="119"/>
      <c r="AJ51" s="119"/>
      <c r="AK51" s="119"/>
      <c r="AL51" s="119"/>
      <c r="AM51" s="119"/>
      <c r="AN51" s="119"/>
      <c r="AO51" s="120">
        <f>SUM(AP51:AU51)</f>
        <v>0</v>
      </c>
      <c r="AP51" s="119"/>
      <c r="AQ51" s="119"/>
      <c r="AR51" s="119"/>
      <c r="AS51" s="119"/>
      <c r="AT51" s="119"/>
      <c r="AU51" s="119"/>
      <c r="AV51" s="120">
        <f>SUM(AW51:BB51)</f>
        <v>0</v>
      </c>
      <c r="AW51" s="119"/>
      <c r="AX51" s="119"/>
      <c r="AY51" s="119"/>
      <c r="AZ51" s="119"/>
      <c r="BA51" s="119"/>
      <c r="BB51" s="119"/>
      <c r="BC51" s="120">
        <f>SUM(BD51:BI51)</f>
        <v>0</v>
      </c>
      <c r="BD51" s="119"/>
      <c r="BE51" s="119"/>
      <c r="BF51" s="119"/>
      <c r="BG51" s="119"/>
      <c r="BH51" s="119"/>
      <c r="BI51" s="119"/>
      <c r="BJ51" s="120">
        <f>SUM(BK51:BP51)</f>
        <v>0</v>
      </c>
      <c r="BK51" s="119"/>
      <c r="BL51" s="119"/>
      <c r="BM51" s="119"/>
      <c r="BN51" s="119"/>
      <c r="BO51" s="119"/>
      <c r="BP51" s="119"/>
      <c r="BQ51" s="120">
        <f>SUM(BR51:BW51)</f>
        <v>0</v>
      </c>
      <c r="BR51" s="119"/>
      <c r="BS51" s="119"/>
      <c r="BT51" s="119"/>
      <c r="BU51" s="119"/>
      <c r="BV51" s="119"/>
      <c r="BW51" s="119"/>
      <c r="BX51" s="120">
        <f>SUM(BY51:CD51)</f>
        <v>0</v>
      </c>
      <c r="BY51" s="119"/>
      <c r="BZ51" s="119"/>
      <c r="CA51" s="119"/>
      <c r="CB51" s="119"/>
      <c r="CC51" s="119"/>
      <c r="CD51" s="119"/>
      <c r="CE51" s="120">
        <f>SUM(CF51:CK51)</f>
        <v>0</v>
      </c>
      <c r="CF51" s="119"/>
      <c r="CG51" s="119"/>
      <c r="CH51" s="119"/>
      <c r="CI51" s="119"/>
      <c r="CJ51" s="119"/>
      <c r="CK51" s="119"/>
      <c r="CL51" s="120">
        <f>SUM(CM51:CR51)</f>
        <v>0</v>
      </c>
      <c r="CM51" s="119"/>
      <c r="CN51" s="119"/>
      <c r="CO51" s="119"/>
      <c r="CP51" s="119"/>
      <c r="CQ51" s="119"/>
      <c r="CR51" s="119"/>
      <c r="CS51" s="120">
        <f>SUM(CT51:CY51)</f>
        <v>0</v>
      </c>
      <c r="CT51" s="119"/>
      <c r="CU51" s="119"/>
      <c r="CV51" s="119"/>
      <c r="CW51" s="119"/>
      <c r="CX51" s="119"/>
      <c r="CY51" s="119"/>
    </row>
    <row customHeight="1" ht="12">
      <c r="C52" s="123"/>
      <c r="D52" s="124" t="s">
        <v>300</v>
      </c>
      <c r="E52" s="121" t="s">
        <v>322</v>
      </c>
      <c r="F52" s="120">
        <f>SUM(G52:L52)</f>
        <v>0</v>
      </c>
      <c r="G52" s="119"/>
      <c r="H52" s="119"/>
      <c r="I52" s="119"/>
      <c r="J52" s="119"/>
      <c r="K52" s="119"/>
      <c r="L52" s="119"/>
      <c r="M52" s="120">
        <f>SUM(N52:S52)</f>
        <v>0</v>
      </c>
      <c r="N52" s="119"/>
      <c r="O52" s="119"/>
      <c r="P52" s="119"/>
      <c r="Q52" s="119"/>
      <c r="R52" s="119"/>
      <c r="S52" s="119"/>
      <c r="T52" s="120">
        <f>SUM(U52:Z52)</f>
        <v>0</v>
      </c>
      <c r="U52" s="119"/>
      <c r="V52" s="119"/>
      <c r="W52" s="119"/>
      <c r="X52" s="119"/>
      <c r="Y52" s="119"/>
      <c r="Z52" s="119"/>
      <c r="AA52" s="120">
        <f>SUM(AB52:AG52)</f>
        <v>0</v>
      </c>
      <c r="AB52" s="119"/>
      <c r="AC52" s="119"/>
      <c r="AD52" s="119"/>
      <c r="AE52" s="119"/>
      <c r="AF52" s="119"/>
      <c r="AG52" s="119"/>
      <c r="AH52" s="120">
        <f>SUM(AI52:AN52)</f>
        <v>0</v>
      </c>
      <c r="AI52" s="119"/>
      <c r="AJ52" s="119"/>
      <c r="AK52" s="119"/>
      <c r="AL52" s="119"/>
      <c r="AM52" s="119"/>
      <c r="AN52" s="119"/>
      <c r="AO52" s="120">
        <f>SUM(AP52:AU52)</f>
        <v>0</v>
      </c>
      <c r="AP52" s="119"/>
      <c r="AQ52" s="119"/>
      <c r="AR52" s="119"/>
      <c r="AS52" s="119"/>
      <c r="AT52" s="119"/>
      <c r="AU52" s="119"/>
      <c r="AV52" s="120">
        <f>SUM(AW52:BB52)</f>
        <v>0</v>
      </c>
      <c r="AW52" s="119"/>
      <c r="AX52" s="119"/>
      <c r="AY52" s="119"/>
      <c r="AZ52" s="119"/>
      <c r="BA52" s="119"/>
      <c r="BB52" s="119"/>
      <c r="BC52" s="120">
        <f>SUM(BD52:BI52)</f>
        <v>0</v>
      </c>
      <c r="BD52" s="119"/>
      <c r="BE52" s="119"/>
      <c r="BF52" s="119"/>
      <c r="BG52" s="119"/>
      <c r="BH52" s="119"/>
      <c r="BI52" s="119"/>
      <c r="BJ52" s="120">
        <f>SUM(BK52:BP52)</f>
        <v>0</v>
      </c>
      <c r="BK52" s="119"/>
      <c r="BL52" s="119"/>
      <c r="BM52" s="119"/>
      <c r="BN52" s="119"/>
      <c r="BO52" s="119"/>
      <c r="BP52" s="119"/>
      <c r="BQ52" s="120">
        <f>SUM(BR52:BW52)</f>
        <v>0</v>
      </c>
      <c r="BR52" s="119"/>
      <c r="BS52" s="119"/>
      <c r="BT52" s="119"/>
      <c r="BU52" s="119"/>
      <c r="BV52" s="119"/>
      <c r="BW52" s="119"/>
      <c r="BX52" s="120">
        <f>SUM(BY52:CD52)</f>
        <v>0</v>
      </c>
      <c r="BY52" s="119"/>
      <c r="BZ52" s="119"/>
      <c r="CA52" s="119"/>
      <c r="CB52" s="119"/>
      <c r="CC52" s="119"/>
      <c r="CD52" s="119"/>
      <c r="CE52" s="120">
        <f>SUM(CF52:CK52)</f>
        <v>0</v>
      </c>
      <c r="CF52" s="119"/>
      <c r="CG52" s="119"/>
      <c r="CH52" s="119"/>
      <c r="CI52" s="119"/>
      <c r="CJ52" s="119"/>
      <c r="CK52" s="119"/>
      <c r="CL52" s="120">
        <f>SUM(CM52:CR52)</f>
        <v>0</v>
      </c>
      <c r="CM52" s="119"/>
      <c r="CN52" s="119"/>
      <c r="CO52" s="119"/>
      <c r="CP52" s="119"/>
      <c r="CQ52" s="119"/>
      <c r="CR52" s="119"/>
      <c r="CS52" s="120">
        <f>SUM(CT52:CY52)</f>
        <v>0</v>
      </c>
      <c r="CT52" s="119"/>
      <c r="CU52" s="119"/>
      <c r="CV52" s="119"/>
      <c r="CW52" s="119"/>
      <c r="CX52" s="119"/>
      <c r="CY52" s="119"/>
    </row>
    <row customHeight="1" ht="12">
      <c r="C53" s="123"/>
      <c r="D53" s="124" t="s">
        <v>302</v>
      </c>
      <c r="E53" s="121" t="s">
        <v>323</v>
      </c>
      <c r="F53" s="120">
        <f>SUM(G53:L53)</f>
        <v>0</v>
      </c>
      <c r="G53" s="119"/>
      <c r="H53" s="119"/>
      <c r="I53" s="119"/>
      <c r="J53" s="119"/>
      <c r="K53" s="119"/>
      <c r="L53" s="119"/>
      <c r="M53" s="120">
        <f>SUM(N53:S53)</f>
        <v>0</v>
      </c>
      <c r="N53" s="119"/>
      <c r="O53" s="119"/>
      <c r="P53" s="119"/>
      <c r="Q53" s="119"/>
      <c r="R53" s="119"/>
      <c r="S53" s="119"/>
      <c r="T53" s="120">
        <f>SUM(U53:Z53)</f>
        <v>0</v>
      </c>
      <c r="U53" s="119"/>
      <c r="V53" s="119"/>
      <c r="W53" s="119"/>
      <c r="X53" s="119"/>
      <c r="Y53" s="119"/>
      <c r="Z53" s="119"/>
      <c r="AA53" s="120">
        <f>SUM(AB53:AG53)</f>
        <v>0</v>
      </c>
      <c r="AB53" s="119"/>
      <c r="AC53" s="119"/>
      <c r="AD53" s="119"/>
      <c r="AE53" s="119"/>
      <c r="AF53" s="119"/>
      <c r="AG53" s="119"/>
      <c r="AH53" s="120">
        <f>SUM(AI53:AN53)</f>
        <v>0</v>
      </c>
      <c r="AI53" s="119"/>
      <c r="AJ53" s="119"/>
      <c r="AK53" s="119"/>
      <c r="AL53" s="119"/>
      <c r="AM53" s="119"/>
      <c r="AN53" s="119"/>
      <c r="AO53" s="120">
        <f>SUM(AP53:AU53)</f>
        <v>0</v>
      </c>
      <c r="AP53" s="119"/>
      <c r="AQ53" s="119"/>
      <c r="AR53" s="119"/>
      <c r="AS53" s="119"/>
      <c r="AT53" s="119"/>
      <c r="AU53" s="119"/>
      <c r="AV53" s="120">
        <f>SUM(AW53:BB53)</f>
        <v>0</v>
      </c>
      <c r="AW53" s="119"/>
      <c r="AX53" s="119"/>
      <c r="AY53" s="119"/>
      <c r="AZ53" s="119"/>
      <c r="BA53" s="119"/>
      <c r="BB53" s="119"/>
      <c r="BC53" s="120">
        <f>SUM(BD53:BI53)</f>
        <v>0</v>
      </c>
      <c r="BD53" s="119"/>
      <c r="BE53" s="119"/>
      <c r="BF53" s="119"/>
      <c r="BG53" s="119"/>
      <c r="BH53" s="119"/>
      <c r="BI53" s="119"/>
      <c r="BJ53" s="120">
        <f>SUM(BK53:BP53)</f>
        <v>0</v>
      </c>
      <c r="BK53" s="119"/>
      <c r="BL53" s="119"/>
      <c r="BM53" s="119"/>
      <c r="BN53" s="119"/>
      <c r="BO53" s="119"/>
      <c r="BP53" s="119"/>
      <c r="BQ53" s="120">
        <f>SUM(BR53:BW53)</f>
        <v>0</v>
      </c>
      <c r="BR53" s="119"/>
      <c r="BS53" s="119"/>
      <c r="BT53" s="119"/>
      <c r="BU53" s="119"/>
      <c r="BV53" s="119"/>
      <c r="BW53" s="119"/>
      <c r="BX53" s="120">
        <f>SUM(BY53:CD53)</f>
        <v>0</v>
      </c>
      <c r="BY53" s="119"/>
      <c r="BZ53" s="119"/>
      <c r="CA53" s="119"/>
      <c r="CB53" s="119"/>
      <c r="CC53" s="119"/>
      <c r="CD53" s="119"/>
      <c r="CE53" s="120">
        <f>SUM(CF53:CK53)</f>
        <v>0</v>
      </c>
      <c r="CF53" s="119"/>
      <c r="CG53" s="119"/>
      <c r="CH53" s="119"/>
      <c r="CI53" s="119"/>
      <c r="CJ53" s="119"/>
      <c r="CK53" s="119"/>
      <c r="CL53" s="120">
        <f>SUM(CM53:CR53)</f>
        <v>0</v>
      </c>
      <c r="CM53" s="119"/>
      <c r="CN53" s="119"/>
      <c r="CO53" s="119"/>
      <c r="CP53" s="119"/>
      <c r="CQ53" s="119"/>
      <c r="CR53" s="119"/>
      <c r="CS53" s="120">
        <f>SUM(CT53:CY53)</f>
        <v>0</v>
      </c>
      <c r="CT53" s="119"/>
      <c r="CU53" s="119"/>
      <c r="CV53" s="119"/>
      <c r="CW53" s="119"/>
      <c r="CX53" s="119"/>
      <c r="CY53" s="119"/>
    </row>
    <row customHeight="1" ht="12">
      <c r="C54" s="123"/>
      <c r="D54" s="124" t="s">
        <v>304</v>
      </c>
      <c r="E54" s="121" t="s">
        <v>324</v>
      </c>
      <c r="F54" s="120">
        <f>SUM(G54:L54)</f>
        <v>0</v>
      </c>
      <c r="G54" s="119"/>
      <c r="H54" s="119"/>
      <c r="I54" s="119"/>
      <c r="J54" s="119"/>
      <c r="K54" s="119"/>
      <c r="L54" s="119"/>
      <c r="M54" s="120">
        <f>SUM(N54:S54)</f>
        <v>0</v>
      </c>
      <c r="N54" s="119"/>
      <c r="O54" s="119"/>
      <c r="P54" s="119"/>
      <c r="Q54" s="119"/>
      <c r="R54" s="119"/>
      <c r="S54" s="119"/>
      <c r="T54" s="120">
        <f>SUM(U54:Z54)</f>
        <v>0</v>
      </c>
      <c r="U54" s="119"/>
      <c r="V54" s="119"/>
      <c r="W54" s="119"/>
      <c r="X54" s="119"/>
      <c r="Y54" s="119"/>
      <c r="Z54" s="119"/>
      <c r="AA54" s="120">
        <f>SUM(AB54:AG54)</f>
        <v>0</v>
      </c>
      <c r="AB54" s="119"/>
      <c r="AC54" s="119"/>
      <c r="AD54" s="119"/>
      <c r="AE54" s="119"/>
      <c r="AF54" s="119"/>
      <c r="AG54" s="119"/>
      <c r="AH54" s="120">
        <f>SUM(AI54:AN54)</f>
        <v>0</v>
      </c>
      <c r="AI54" s="119"/>
      <c r="AJ54" s="119"/>
      <c r="AK54" s="119"/>
      <c r="AL54" s="119"/>
      <c r="AM54" s="119"/>
      <c r="AN54" s="119"/>
      <c r="AO54" s="120">
        <f>SUM(AP54:AU54)</f>
        <v>0</v>
      </c>
      <c r="AP54" s="119"/>
      <c r="AQ54" s="119"/>
      <c r="AR54" s="119"/>
      <c r="AS54" s="119"/>
      <c r="AT54" s="119"/>
      <c r="AU54" s="119"/>
      <c r="AV54" s="120">
        <f>SUM(AW54:BB54)</f>
        <v>0</v>
      </c>
      <c r="AW54" s="119"/>
      <c r="AX54" s="119"/>
      <c r="AY54" s="119"/>
      <c r="AZ54" s="119"/>
      <c r="BA54" s="119"/>
      <c r="BB54" s="119"/>
      <c r="BC54" s="120">
        <f>SUM(BD54:BI54)</f>
        <v>0</v>
      </c>
      <c r="BD54" s="119"/>
      <c r="BE54" s="119"/>
      <c r="BF54" s="119"/>
      <c r="BG54" s="119"/>
      <c r="BH54" s="119"/>
      <c r="BI54" s="119"/>
      <c r="BJ54" s="120">
        <f>SUM(BK54:BP54)</f>
        <v>0</v>
      </c>
      <c r="BK54" s="119"/>
      <c r="BL54" s="119"/>
      <c r="BM54" s="119"/>
      <c r="BN54" s="119"/>
      <c r="BO54" s="119"/>
      <c r="BP54" s="119"/>
      <c r="BQ54" s="120">
        <f>SUM(BR54:BW54)</f>
        <v>0</v>
      </c>
      <c r="BR54" s="119"/>
      <c r="BS54" s="119"/>
      <c r="BT54" s="119"/>
      <c r="BU54" s="119"/>
      <c r="BV54" s="119"/>
      <c r="BW54" s="119"/>
      <c r="BX54" s="120">
        <f>SUM(BY54:CD54)</f>
        <v>0</v>
      </c>
      <c r="BY54" s="119"/>
      <c r="BZ54" s="119"/>
      <c r="CA54" s="119"/>
      <c r="CB54" s="119"/>
      <c r="CC54" s="119"/>
      <c r="CD54" s="119"/>
      <c r="CE54" s="120">
        <f>SUM(CF54:CK54)</f>
        <v>0</v>
      </c>
      <c r="CF54" s="119"/>
      <c r="CG54" s="119"/>
      <c r="CH54" s="119"/>
      <c r="CI54" s="119"/>
      <c r="CJ54" s="119"/>
      <c r="CK54" s="119"/>
      <c r="CL54" s="120">
        <f>SUM(CM54:CR54)</f>
        <v>0</v>
      </c>
      <c r="CM54" s="119"/>
      <c r="CN54" s="119"/>
      <c r="CO54" s="119"/>
      <c r="CP54" s="119"/>
      <c r="CQ54" s="119"/>
      <c r="CR54" s="119"/>
      <c r="CS54" s="120">
        <f>SUM(CT54:CY54)</f>
        <v>0</v>
      </c>
      <c r="CT54" s="119"/>
      <c r="CU54" s="119"/>
      <c r="CV54" s="119"/>
      <c r="CW54" s="119"/>
      <c r="CX54" s="119"/>
      <c r="CY54" s="119"/>
    </row>
    <row customHeight="1" ht="24">
      <c r="C55" s="123"/>
      <c r="D55" s="127" t="s">
        <v>325</v>
      </c>
      <c r="E55" s="126" t="s">
        <v>326</v>
      </c>
      <c r="F55" s="120">
        <f>SUM(G55:L55)</f>
        <v>0</v>
      </c>
      <c r="G55" s="120">
        <f>SUM(G56,G66:G72)</f>
        <v>0</v>
      </c>
      <c r="H55" s="120">
        <f>SUM(H56,H66:H72)</f>
        <v>0</v>
      </c>
      <c r="I55" s="120">
        <f>SUM(I56,I66:I72)</f>
        <v>0</v>
      </c>
      <c r="J55" s="120">
        <f>SUM(J56,J66:J72)</f>
        <v>0</v>
      </c>
      <c r="K55" s="120">
        <f>SUM(K56,K66:K72)</f>
        <v>0</v>
      </c>
      <c r="L55" s="120">
        <f>SUM(L56,L66:L72)</f>
        <v>0</v>
      </c>
      <c r="M55" s="120">
        <f>SUM(N55:S55)</f>
        <v>0</v>
      </c>
      <c r="N55" s="120">
        <f>SUM(N56,N66:N72)</f>
        <v>0</v>
      </c>
      <c r="O55" s="120">
        <f>SUM(O56,O66:O72)</f>
        <v>0</v>
      </c>
      <c r="P55" s="120">
        <f>SUM(P56,P66:P72)</f>
        <v>0</v>
      </c>
      <c r="Q55" s="120">
        <f>SUM(Q56,Q66:Q72)</f>
        <v>0</v>
      </c>
      <c r="R55" s="120">
        <f>SUM(R56,R66:R72)</f>
        <v>0</v>
      </c>
      <c r="S55" s="120">
        <f>SUM(S56,S66:S72)</f>
        <v>0</v>
      </c>
      <c r="T55" s="120">
        <f>SUM(U55:Z55)</f>
        <v>0</v>
      </c>
      <c r="U55" s="120">
        <f>SUM(U56,U66:U72)</f>
        <v>0</v>
      </c>
      <c r="V55" s="120">
        <f>SUM(V56,V66:V72)</f>
        <v>0</v>
      </c>
      <c r="W55" s="120">
        <f>SUM(W56,W66:W72)</f>
        <v>0</v>
      </c>
      <c r="X55" s="120">
        <f>SUM(X56,X66:X72)</f>
        <v>0</v>
      </c>
      <c r="Y55" s="120">
        <f>SUM(Y56,Y66:Y72)</f>
        <v>0</v>
      </c>
      <c r="Z55" s="120">
        <f>SUM(Z56,Z66:Z72)</f>
        <v>0</v>
      </c>
      <c r="AA55" s="120">
        <f>SUM(AB55:AG55)</f>
        <v>0</v>
      </c>
      <c r="AB55" s="120">
        <f>SUM(AB56,AB66:AB72)</f>
        <v>0</v>
      </c>
      <c r="AC55" s="120">
        <f>SUM(AC56,AC66:AC72)</f>
        <v>0</v>
      </c>
      <c r="AD55" s="120">
        <f>SUM(AD56,AD66:AD72)</f>
        <v>0</v>
      </c>
      <c r="AE55" s="120">
        <f>SUM(AE56,AE66:AE72)</f>
        <v>0</v>
      </c>
      <c r="AF55" s="120">
        <f>SUM(AF56,AF66:AF72)</f>
        <v>0</v>
      </c>
      <c r="AG55" s="120">
        <f>SUM(AG56,AG66:AG72)</f>
        <v>0</v>
      </c>
      <c r="AH55" s="120">
        <f>SUM(AI55:AN55)</f>
        <v>0</v>
      </c>
      <c r="AI55" s="120">
        <f>SUM(AI56,AI66:AI72)</f>
        <v>0</v>
      </c>
      <c r="AJ55" s="120">
        <f>SUM(AJ56,AJ66:AJ72)</f>
        <v>0</v>
      </c>
      <c r="AK55" s="120">
        <f>SUM(AK56,AK66:AK72)</f>
        <v>0</v>
      </c>
      <c r="AL55" s="120">
        <f>SUM(AL56,AL66:AL72)</f>
        <v>0</v>
      </c>
      <c r="AM55" s="120">
        <f>SUM(AM56,AM66:AM72)</f>
        <v>0</v>
      </c>
      <c r="AN55" s="120">
        <f>SUM(AN56,AN66:AN72)</f>
        <v>0</v>
      </c>
      <c r="AO55" s="120">
        <f>SUM(AP55:AU55)</f>
        <v>0</v>
      </c>
      <c r="AP55" s="120">
        <f>SUM(AP56,AP66:AP72)</f>
        <v>0</v>
      </c>
      <c r="AQ55" s="120">
        <f>SUM(AQ56,AQ66:AQ72)</f>
        <v>0</v>
      </c>
      <c r="AR55" s="120">
        <f>SUM(AR56,AR66:AR72)</f>
        <v>0</v>
      </c>
      <c r="AS55" s="120">
        <f>SUM(AS56,AS66:AS72)</f>
        <v>0</v>
      </c>
      <c r="AT55" s="120">
        <f>SUM(AT56,AT66:AT72)</f>
        <v>0</v>
      </c>
      <c r="AU55" s="120">
        <f>SUM(AU56,AU66:AU72)</f>
        <v>0</v>
      </c>
      <c r="AV55" s="120">
        <f>SUM(AW55:BB55)</f>
        <v>0</v>
      </c>
      <c r="AW55" s="120">
        <f>SUM(AW56,AW66:AW72)</f>
        <v>0</v>
      </c>
      <c r="AX55" s="120">
        <f>SUM(AX56,AX66:AX72)</f>
        <v>0</v>
      </c>
      <c r="AY55" s="120">
        <f>SUM(AY56,AY66:AY72)</f>
        <v>0</v>
      </c>
      <c r="AZ55" s="120">
        <f>SUM(AZ56,AZ66:AZ72)</f>
        <v>0</v>
      </c>
      <c r="BA55" s="120">
        <f>SUM(BA56,BA66:BA72)</f>
        <v>0</v>
      </c>
      <c r="BB55" s="120">
        <f>SUM(BB56,BB66:BB72)</f>
        <v>0</v>
      </c>
      <c r="BC55" s="120">
        <f>SUM(BD55:BI55)</f>
        <v>0</v>
      </c>
      <c r="BD55" s="120">
        <f>SUM(BD56,BD66:BD72)</f>
        <v>0</v>
      </c>
      <c r="BE55" s="120">
        <f>SUM(BE56,BE66:BE72)</f>
        <v>0</v>
      </c>
      <c r="BF55" s="120">
        <f>SUM(BF56,BF66:BF72)</f>
        <v>0</v>
      </c>
      <c r="BG55" s="120">
        <f>SUM(BG56,BG66:BG72)</f>
        <v>0</v>
      </c>
      <c r="BH55" s="120">
        <f>SUM(BH56,BH66:BH72)</f>
        <v>0</v>
      </c>
      <c r="BI55" s="120">
        <f>SUM(BI56,BI66:BI72)</f>
        <v>0</v>
      </c>
      <c r="BJ55" s="120">
        <f>SUM(BK55:BP55)</f>
        <v>0</v>
      </c>
      <c r="BK55" s="120">
        <f>SUM(BK56,BK66:BK72)</f>
        <v>0</v>
      </c>
      <c r="BL55" s="120">
        <f>SUM(BL56,BL66:BL72)</f>
        <v>0</v>
      </c>
      <c r="BM55" s="120">
        <f>SUM(BM56,BM66:BM72)</f>
        <v>0</v>
      </c>
      <c r="BN55" s="120">
        <f>SUM(BN56,BN66:BN72)</f>
        <v>0</v>
      </c>
      <c r="BO55" s="120">
        <f>SUM(BO56,BO66:BO72)</f>
        <v>0</v>
      </c>
      <c r="BP55" s="120">
        <f>SUM(BP56,BP66:BP72)</f>
        <v>0</v>
      </c>
      <c r="BQ55" s="120">
        <f>SUM(BR55:BW55)</f>
        <v>0</v>
      </c>
      <c r="BR55" s="120">
        <f>SUM(BR56,BR66:BR72)</f>
        <v>0</v>
      </c>
      <c r="BS55" s="120">
        <f>SUM(BS56,BS66:BS72)</f>
        <v>0</v>
      </c>
      <c r="BT55" s="120">
        <f>SUM(BT56,BT66:BT72)</f>
        <v>0</v>
      </c>
      <c r="BU55" s="120">
        <f>SUM(BU56,BU66:BU72)</f>
        <v>0</v>
      </c>
      <c r="BV55" s="120">
        <f>SUM(BV56,BV66:BV72)</f>
        <v>0</v>
      </c>
      <c r="BW55" s="120">
        <f>SUM(BW56,BW66:BW72)</f>
        <v>0</v>
      </c>
      <c r="BX55" s="120">
        <f>SUM(BY55:CD55)</f>
        <v>0</v>
      </c>
      <c r="BY55" s="120">
        <f>SUM(BY56,BY66:BY72)</f>
        <v>0</v>
      </c>
      <c r="BZ55" s="120">
        <f>SUM(BZ56,BZ66:BZ72)</f>
        <v>0</v>
      </c>
      <c r="CA55" s="120">
        <f>SUM(CA56,CA66:CA72)</f>
        <v>0</v>
      </c>
      <c r="CB55" s="120">
        <f>SUM(CB56,CB66:CB72)</f>
        <v>0</v>
      </c>
      <c r="CC55" s="120">
        <f>SUM(CC56,CC66:CC72)</f>
        <v>0</v>
      </c>
      <c r="CD55" s="120">
        <f>SUM(CD56,CD66:CD72)</f>
        <v>0</v>
      </c>
      <c r="CE55" s="120">
        <f>SUM(CF55:CK55)</f>
        <v>0</v>
      </c>
      <c r="CF55" s="120">
        <f>SUM(CF56,CF66:CF72)</f>
        <v>0</v>
      </c>
      <c r="CG55" s="120">
        <f>SUM(CG56,CG66:CG72)</f>
        <v>0</v>
      </c>
      <c r="CH55" s="120">
        <f>SUM(CH56,CH66:CH72)</f>
        <v>0</v>
      </c>
      <c r="CI55" s="120">
        <f>SUM(CI56,CI66:CI72)</f>
        <v>0</v>
      </c>
      <c r="CJ55" s="120">
        <f>SUM(CJ56,CJ66:CJ72)</f>
        <v>0</v>
      </c>
      <c r="CK55" s="120">
        <f>SUM(CK56,CK66:CK72)</f>
        <v>0</v>
      </c>
      <c r="CL55" s="120">
        <f>SUM(CM55:CR55)</f>
        <v>0</v>
      </c>
      <c r="CM55" s="120">
        <f>SUM(CM56,CM66:CM72)</f>
        <v>0</v>
      </c>
      <c r="CN55" s="120">
        <f>SUM(CN56,CN66:CN72)</f>
        <v>0</v>
      </c>
      <c r="CO55" s="120">
        <f>SUM(CO56,CO66:CO72)</f>
        <v>0</v>
      </c>
      <c r="CP55" s="120">
        <f>SUM(CP56,CP66:CP72)</f>
        <v>0</v>
      </c>
      <c r="CQ55" s="120">
        <f>SUM(CQ56,CQ66:CQ72)</f>
        <v>0</v>
      </c>
      <c r="CR55" s="120">
        <f>SUM(CR56,CR66:CR72)</f>
        <v>0</v>
      </c>
      <c r="CS55" s="120">
        <f>SUM(CT55:CY55)</f>
        <v>0</v>
      </c>
      <c r="CT55" s="120">
        <f>SUM(CT56,CT66:CT72)</f>
        <v>0</v>
      </c>
      <c r="CU55" s="120">
        <f>SUM(CU56,CU66:CU72)</f>
        <v>0</v>
      </c>
      <c r="CV55" s="120">
        <f>SUM(CV56,CV66:CV72)</f>
        <v>0</v>
      </c>
      <c r="CW55" s="120">
        <f>SUM(CW56,CW66:CW72)</f>
        <v>0</v>
      </c>
      <c r="CX55" s="120">
        <f>SUM(CX56,CX66:CX72)</f>
        <v>0</v>
      </c>
      <c r="CY55" s="120">
        <f>SUM(CY56,CY66:CY72)</f>
        <v>0</v>
      </c>
    </row>
    <row customHeight="1" ht="45">
      <c r="C56" s="123"/>
      <c r="D56" s="124" t="s">
        <v>272</v>
      </c>
      <c r="E56" s="121" t="s">
        <v>327</v>
      </c>
      <c r="F56" s="120">
        <f>SUM(G56:L56)</f>
        <v>0</v>
      </c>
      <c r="G56" s="120">
        <f>SUM(G57:G65)</f>
        <v>0</v>
      </c>
      <c r="H56" s="120">
        <f>SUM(H57:H65)</f>
        <v>0</v>
      </c>
      <c r="I56" s="120">
        <f>SUM(I57:I65)</f>
        <v>0</v>
      </c>
      <c r="J56" s="120">
        <f>SUM(J57:J65)</f>
        <v>0</v>
      </c>
      <c r="K56" s="120">
        <f>SUM(K57:K65)</f>
        <v>0</v>
      </c>
      <c r="L56" s="120">
        <f>SUM(L57:L65)</f>
        <v>0</v>
      </c>
      <c r="M56" s="120">
        <f>SUM(N56:S56)</f>
        <v>0</v>
      </c>
      <c r="N56" s="120">
        <f>SUM(N57:N65)</f>
        <v>0</v>
      </c>
      <c r="O56" s="120">
        <f>SUM(O57:O65)</f>
        <v>0</v>
      </c>
      <c r="P56" s="120">
        <f>SUM(P57:P65)</f>
        <v>0</v>
      </c>
      <c r="Q56" s="120">
        <f>SUM(Q57:Q65)</f>
        <v>0</v>
      </c>
      <c r="R56" s="120">
        <f>SUM(R57:R65)</f>
        <v>0</v>
      </c>
      <c r="S56" s="120">
        <f>SUM(S57:S65)</f>
        <v>0</v>
      </c>
      <c r="T56" s="120">
        <f>SUM(U56:Z56)</f>
        <v>0</v>
      </c>
      <c r="U56" s="120">
        <f>SUM(U57:U65)</f>
        <v>0</v>
      </c>
      <c r="V56" s="120">
        <f>SUM(V57:V65)</f>
        <v>0</v>
      </c>
      <c r="W56" s="120">
        <f>SUM(W57:W65)</f>
        <v>0</v>
      </c>
      <c r="X56" s="120">
        <f>SUM(X57:X65)</f>
        <v>0</v>
      </c>
      <c r="Y56" s="120">
        <f>SUM(Y57:Y65)</f>
        <v>0</v>
      </c>
      <c r="Z56" s="120">
        <f>SUM(Z57:Z65)</f>
        <v>0</v>
      </c>
      <c r="AA56" s="120">
        <f>SUM(AB56:AG56)</f>
        <v>0</v>
      </c>
      <c r="AB56" s="120">
        <f>SUM(AB57:AB65)</f>
        <v>0</v>
      </c>
      <c r="AC56" s="120">
        <f>SUM(AC57:AC65)</f>
        <v>0</v>
      </c>
      <c r="AD56" s="120">
        <f>SUM(AD57:AD65)</f>
        <v>0</v>
      </c>
      <c r="AE56" s="120">
        <f>SUM(AE57:AE65)</f>
        <v>0</v>
      </c>
      <c r="AF56" s="120">
        <f>SUM(AF57:AF65)</f>
        <v>0</v>
      </c>
      <c r="AG56" s="120">
        <f>SUM(AG57:AG65)</f>
        <v>0</v>
      </c>
      <c r="AH56" s="120">
        <f>SUM(AI56:AN56)</f>
        <v>0</v>
      </c>
      <c r="AI56" s="120">
        <f>SUM(AI57:AI65)</f>
        <v>0</v>
      </c>
      <c r="AJ56" s="120">
        <f>SUM(AJ57:AJ65)</f>
        <v>0</v>
      </c>
      <c r="AK56" s="120">
        <f>SUM(AK57:AK65)</f>
        <v>0</v>
      </c>
      <c r="AL56" s="120">
        <f>SUM(AL57:AL65)</f>
        <v>0</v>
      </c>
      <c r="AM56" s="120">
        <f>SUM(AM57:AM65)</f>
        <v>0</v>
      </c>
      <c r="AN56" s="120">
        <f>SUM(AN57:AN65)</f>
        <v>0</v>
      </c>
      <c r="AO56" s="120">
        <f>SUM(AP56:AU56)</f>
        <v>0</v>
      </c>
      <c r="AP56" s="120">
        <f>SUM(AP57:AP65)</f>
        <v>0</v>
      </c>
      <c r="AQ56" s="120">
        <f>SUM(AQ57:AQ65)</f>
        <v>0</v>
      </c>
      <c r="AR56" s="120">
        <f>SUM(AR57:AR65)</f>
        <v>0</v>
      </c>
      <c r="AS56" s="120">
        <f>SUM(AS57:AS65)</f>
        <v>0</v>
      </c>
      <c r="AT56" s="120">
        <f>SUM(AT57:AT65)</f>
        <v>0</v>
      </c>
      <c r="AU56" s="120">
        <f>SUM(AU57:AU65)</f>
        <v>0</v>
      </c>
      <c r="AV56" s="120">
        <f>SUM(AW56:BB56)</f>
        <v>0</v>
      </c>
      <c r="AW56" s="120">
        <f>SUM(AW57:AW65)</f>
        <v>0</v>
      </c>
      <c r="AX56" s="120">
        <f>SUM(AX57:AX65)</f>
        <v>0</v>
      </c>
      <c r="AY56" s="120">
        <f>SUM(AY57:AY65)</f>
        <v>0</v>
      </c>
      <c r="AZ56" s="120">
        <f>SUM(AZ57:AZ65)</f>
        <v>0</v>
      </c>
      <c r="BA56" s="120">
        <f>SUM(BA57:BA65)</f>
        <v>0</v>
      </c>
      <c r="BB56" s="120">
        <f>SUM(BB57:BB65)</f>
        <v>0</v>
      </c>
      <c r="BC56" s="120">
        <f>SUM(BD56:BI56)</f>
        <v>0</v>
      </c>
      <c r="BD56" s="120">
        <f>SUM(BD57:BD65)</f>
        <v>0</v>
      </c>
      <c r="BE56" s="120">
        <f>SUM(BE57:BE65)</f>
        <v>0</v>
      </c>
      <c r="BF56" s="120">
        <f>SUM(BF57:BF65)</f>
        <v>0</v>
      </c>
      <c r="BG56" s="120">
        <f>SUM(BG57:BG65)</f>
        <v>0</v>
      </c>
      <c r="BH56" s="120">
        <f>SUM(BH57:BH65)</f>
        <v>0</v>
      </c>
      <c r="BI56" s="120">
        <f>SUM(BI57:BI65)</f>
        <v>0</v>
      </c>
      <c r="BJ56" s="120">
        <f>SUM(BK56:BP56)</f>
        <v>0</v>
      </c>
      <c r="BK56" s="120">
        <f>SUM(BK57:BK65)</f>
        <v>0</v>
      </c>
      <c r="BL56" s="120">
        <f>SUM(BL57:BL65)</f>
        <v>0</v>
      </c>
      <c r="BM56" s="120">
        <f>SUM(BM57:BM65)</f>
        <v>0</v>
      </c>
      <c r="BN56" s="120">
        <f>SUM(BN57:BN65)</f>
        <v>0</v>
      </c>
      <c r="BO56" s="120">
        <f>SUM(BO57:BO65)</f>
        <v>0</v>
      </c>
      <c r="BP56" s="120">
        <f>SUM(BP57:BP65)</f>
        <v>0</v>
      </c>
      <c r="BQ56" s="120">
        <f>SUM(BR56:BW56)</f>
        <v>0</v>
      </c>
      <c r="BR56" s="120">
        <f>SUM(BR57:BR65)</f>
        <v>0</v>
      </c>
      <c r="BS56" s="120">
        <f>SUM(BS57:BS65)</f>
        <v>0</v>
      </c>
      <c r="BT56" s="120">
        <f>SUM(BT57:BT65)</f>
        <v>0</v>
      </c>
      <c r="BU56" s="120">
        <f>SUM(BU57:BU65)</f>
        <v>0</v>
      </c>
      <c r="BV56" s="120">
        <f>SUM(BV57:BV65)</f>
        <v>0</v>
      </c>
      <c r="BW56" s="120">
        <f>SUM(BW57:BW65)</f>
        <v>0</v>
      </c>
      <c r="BX56" s="120">
        <f>SUM(BY56:CD56)</f>
        <v>0</v>
      </c>
      <c r="BY56" s="120">
        <f>SUM(BY57:BY65)</f>
        <v>0</v>
      </c>
      <c r="BZ56" s="120">
        <f>SUM(BZ57:BZ65)</f>
        <v>0</v>
      </c>
      <c r="CA56" s="120">
        <f>SUM(CA57:CA65)</f>
        <v>0</v>
      </c>
      <c r="CB56" s="120">
        <f>SUM(CB57:CB65)</f>
        <v>0</v>
      </c>
      <c r="CC56" s="120">
        <f>SUM(CC57:CC65)</f>
        <v>0</v>
      </c>
      <c r="CD56" s="120">
        <f>SUM(CD57:CD65)</f>
        <v>0</v>
      </c>
      <c r="CE56" s="120">
        <f>SUM(CF56:CK56)</f>
        <v>0</v>
      </c>
      <c r="CF56" s="120">
        <f>SUM(CF57:CF65)</f>
        <v>0</v>
      </c>
      <c r="CG56" s="120">
        <f>SUM(CG57:CG65)</f>
        <v>0</v>
      </c>
      <c r="CH56" s="120">
        <f>SUM(CH57:CH65)</f>
        <v>0</v>
      </c>
      <c r="CI56" s="120">
        <f>SUM(CI57:CI65)</f>
        <v>0</v>
      </c>
      <c r="CJ56" s="120">
        <f>SUM(CJ57:CJ65)</f>
        <v>0</v>
      </c>
      <c r="CK56" s="120">
        <f>SUM(CK57:CK65)</f>
        <v>0</v>
      </c>
      <c r="CL56" s="120">
        <f>SUM(CM56:CR56)</f>
        <v>0</v>
      </c>
      <c r="CM56" s="120">
        <f>SUM(CM57:CM65)</f>
        <v>0</v>
      </c>
      <c r="CN56" s="120">
        <f>SUM(CN57:CN65)</f>
        <v>0</v>
      </c>
      <c r="CO56" s="120">
        <f>SUM(CO57:CO65)</f>
        <v>0</v>
      </c>
      <c r="CP56" s="120">
        <f>SUM(CP57:CP65)</f>
        <v>0</v>
      </c>
      <c r="CQ56" s="120">
        <f>SUM(CQ57:CQ65)</f>
        <v>0</v>
      </c>
      <c r="CR56" s="120">
        <f>SUM(CR57:CR65)</f>
        <v>0</v>
      </c>
      <c r="CS56" s="120">
        <f>SUM(CT56:CY56)</f>
        <v>0</v>
      </c>
      <c r="CT56" s="120">
        <f>SUM(CT57:CT65)</f>
        <v>0</v>
      </c>
      <c r="CU56" s="120">
        <f>SUM(CU57:CU65)</f>
        <v>0</v>
      </c>
      <c r="CV56" s="120">
        <f>SUM(CV57:CV65)</f>
        <v>0</v>
      </c>
      <c r="CW56" s="120">
        <f>SUM(CW57:CW65)</f>
        <v>0</v>
      </c>
      <c r="CX56" s="120">
        <f>SUM(CX57:CX65)</f>
        <v>0</v>
      </c>
      <c r="CY56" s="120">
        <f>SUM(CY57:CY65)</f>
        <v>0</v>
      </c>
    </row>
    <row customHeight="1" ht="12">
      <c r="C57" s="123"/>
      <c r="D57" s="125" t="s">
        <v>274</v>
      </c>
      <c r="E57" s="121" t="s">
        <v>328</v>
      </c>
      <c r="F57" s="120">
        <f>SUM(G57:L57)</f>
        <v>0</v>
      </c>
      <c r="G57" s="119"/>
      <c r="H57" s="119"/>
      <c r="I57" s="119"/>
      <c r="J57" s="119"/>
      <c r="K57" s="119"/>
      <c r="L57" s="119"/>
      <c r="M57" s="120">
        <f>SUM(N57:S57)</f>
        <v>0</v>
      </c>
      <c r="N57" s="119"/>
      <c r="O57" s="119"/>
      <c r="P57" s="119"/>
      <c r="Q57" s="119"/>
      <c r="R57" s="119"/>
      <c r="S57" s="119"/>
      <c r="T57" s="120">
        <f>SUM(U57:Z57)</f>
        <v>0</v>
      </c>
      <c r="U57" s="119"/>
      <c r="V57" s="119"/>
      <c r="W57" s="119"/>
      <c r="X57" s="119"/>
      <c r="Y57" s="119"/>
      <c r="Z57" s="119"/>
      <c r="AA57" s="120">
        <f>SUM(AB57:AG57)</f>
        <v>0</v>
      </c>
      <c r="AB57" s="119"/>
      <c r="AC57" s="119"/>
      <c r="AD57" s="119"/>
      <c r="AE57" s="119"/>
      <c r="AF57" s="119"/>
      <c r="AG57" s="119"/>
      <c r="AH57" s="120">
        <f>SUM(AI57:AN57)</f>
        <v>0</v>
      </c>
      <c r="AI57" s="119"/>
      <c r="AJ57" s="119"/>
      <c r="AK57" s="119"/>
      <c r="AL57" s="119"/>
      <c r="AM57" s="119"/>
      <c r="AN57" s="119"/>
      <c r="AO57" s="120">
        <f>SUM(AP57:AU57)</f>
        <v>0</v>
      </c>
      <c r="AP57" s="119"/>
      <c r="AQ57" s="119"/>
      <c r="AR57" s="119"/>
      <c r="AS57" s="119"/>
      <c r="AT57" s="119"/>
      <c r="AU57" s="119"/>
      <c r="AV57" s="120">
        <f>SUM(AW57:BB57)</f>
        <v>0</v>
      </c>
      <c r="AW57" s="119"/>
      <c r="AX57" s="119"/>
      <c r="AY57" s="119"/>
      <c r="AZ57" s="119"/>
      <c r="BA57" s="119"/>
      <c r="BB57" s="119"/>
      <c r="BC57" s="120">
        <f>SUM(BD57:BI57)</f>
        <v>0</v>
      </c>
      <c r="BD57" s="119"/>
      <c r="BE57" s="119"/>
      <c r="BF57" s="119"/>
      <c r="BG57" s="119"/>
      <c r="BH57" s="119"/>
      <c r="BI57" s="119"/>
      <c r="BJ57" s="120">
        <f>SUM(BK57:BP57)</f>
        <v>0</v>
      </c>
      <c r="BK57" s="119"/>
      <c r="BL57" s="119"/>
      <c r="BM57" s="119"/>
      <c r="BN57" s="119"/>
      <c r="BO57" s="119"/>
      <c r="BP57" s="119"/>
      <c r="BQ57" s="120">
        <f>SUM(BR57:BW57)</f>
        <v>0</v>
      </c>
      <c r="BR57" s="119"/>
      <c r="BS57" s="119"/>
      <c r="BT57" s="119"/>
      <c r="BU57" s="119"/>
      <c r="BV57" s="119"/>
      <c r="BW57" s="119"/>
      <c r="BX57" s="120">
        <f>SUM(BY57:CD57)</f>
        <v>0</v>
      </c>
      <c r="BY57" s="119"/>
      <c r="BZ57" s="119"/>
      <c r="CA57" s="119"/>
      <c r="CB57" s="119"/>
      <c r="CC57" s="119"/>
      <c r="CD57" s="119"/>
      <c r="CE57" s="120">
        <f>SUM(CF57:CK57)</f>
        <v>0</v>
      </c>
      <c r="CF57" s="119"/>
      <c r="CG57" s="119"/>
      <c r="CH57" s="119"/>
      <c r="CI57" s="119"/>
      <c r="CJ57" s="119"/>
      <c r="CK57" s="119"/>
      <c r="CL57" s="120">
        <f>SUM(CM57:CR57)</f>
        <v>0</v>
      </c>
      <c r="CM57" s="119"/>
      <c r="CN57" s="119"/>
      <c r="CO57" s="119"/>
      <c r="CP57" s="119"/>
      <c r="CQ57" s="119"/>
      <c r="CR57" s="119"/>
      <c r="CS57" s="120">
        <f>SUM(CT57:CY57)</f>
        <v>0</v>
      </c>
      <c r="CT57" s="119"/>
      <c r="CU57" s="119"/>
      <c r="CV57" s="119"/>
      <c r="CW57" s="119"/>
      <c r="CX57" s="119"/>
      <c r="CY57" s="119"/>
    </row>
    <row customHeight="1" ht="12">
      <c r="C58" s="123"/>
      <c r="D58" s="125" t="s">
        <v>276</v>
      </c>
      <c r="E58" s="121" t="s">
        <v>329</v>
      </c>
      <c r="F58" s="120">
        <f>SUM(G58:L58)</f>
        <v>0</v>
      </c>
      <c r="G58" s="119"/>
      <c r="H58" s="119"/>
      <c r="I58" s="119"/>
      <c r="J58" s="119"/>
      <c r="K58" s="119"/>
      <c r="L58" s="119"/>
      <c r="M58" s="120">
        <f>SUM(N58:S58)</f>
        <v>0</v>
      </c>
      <c r="N58" s="119"/>
      <c r="O58" s="119"/>
      <c r="P58" s="119"/>
      <c r="Q58" s="119"/>
      <c r="R58" s="119"/>
      <c r="S58" s="119"/>
      <c r="T58" s="120">
        <f>SUM(U58:Z58)</f>
        <v>0</v>
      </c>
      <c r="U58" s="119"/>
      <c r="V58" s="119"/>
      <c r="W58" s="119"/>
      <c r="X58" s="119"/>
      <c r="Y58" s="119"/>
      <c r="Z58" s="119"/>
      <c r="AA58" s="120">
        <f>SUM(AB58:AG58)</f>
        <v>0</v>
      </c>
      <c r="AB58" s="119"/>
      <c r="AC58" s="119"/>
      <c r="AD58" s="119"/>
      <c r="AE58" s="119"/>
      <c r="AF58" s="119"/>
      <c r="AG58" s="119"/>
      <c r="AH58" s="120">
        <f>SUM(AI58:AN58)</f>
        <v>0</v>
      </c>
      <c r="AI58" s="119"/>
      <c r="AJ58" s="119"/>
      <c r="AK58" s="119"/>
      <c r="AL58" s="119"/>
      <c r="AM58" s="119"/>
      <c r="AN58" s="119"/>
      <c r="AO58" s="120">
        <f>SUM(AP58:AU58)</f>
        <v>0</v>
      </c>
      <c r="AP58" s="119"/>
      <c r="AQ58" s="119"/>
      <c r="AR58" s="119"/>
      <c r="AS58" s="119"/>
      <c r="AT58" s="119"/>
      <c r="AU58" s="119"/>
      <c r="AV58" s="120">
        <f>SUM(AW58:BB58)</f>
        <v>0</v>
      </c>
      <c r="AW58" s="119"/>
      <c r="AX58" s="119"/>
      <c r="AY58" s="119"/>
      <c r="AZ58" s="119"/>
      <c r="BA58" s="119"/>
      <c r="BB58" s="119"/>
      <c r="BC58" s="120">
        <f>SUM(BD58:BI58)</f>
        <v>0</v>
      </c>
      <c r="BD58" s="119"/>
      <c r="BE58" s="119"/>
      <c r="BF58" s="119"/>
      <c r="BG58" s="119"/>
      <c r="BH58" s="119"/>
      <c r="BI58" s="119"/>
      <c r="BJ58" s="120">
        <f>SUM(BK58:BP58)</f>
        <v>0</v>
      </c>
      <c r="BK58" s="119"/>
      <c r="BL58" s="119"/>
      <c r="BM58" s="119"/>
      <c r="BN58" s="119"/>
      <c r="BO58" s="119"/>
      <c r="BP58" s="119"/>
      <c r="BQ58" s="120">
        <f>SUM(BR58:BW58)</f>
        <v>0</v>
      </c>
      <c r="BR58" s="119"/>
      <c r="BS58" s="119"/>
      <c r="BT58" s="119"/>
      <c r="BU58" s="119"/>
      <c r="BV58" s="119"/>
      <c r="BW58" s="119"/>
      <c r="BX58" s="120">
        <f>SUM(BY58:CD58)</f>
        <v>0</v>
      </c>
      <c r="BY58" s="119"/>
      <c r="BZ58" s="119"/>
      <c r="CA58" s="119"/>
      <c r="CB58" s="119"/>
      <c r="CC58" s="119"/>
      <c r="CD58" s="119"/>
      <c r="CE58" s="120">
        <f>SUM(CF58:CK58)</f>
        <v>0</v>
      </c>
      <c r="CF58" s="119"/>
      <c r="CG58" s="119"/>
      <c r="CH58" s="119"/>
      <c r="CI58" s="119"/>
      <c r="CJ58" s="119"/>
      <c r="CK58" s="119"/>
      <c r="CL58" s="120">
        <f>SUM(CM58:CR58)</f>
        <v>0</v>
      </c>
      <c r="CM58" s="119"/>
      <c r="CN58" s="119"/>
      <c r="CO58" s="119"/>
      <c r="CP58" s="119"/>
      <c r="CQ58" s="119"/>
      <c r="CR58" s="119"/>
      <c r="CS58" s="120">
        <f>SUM(CT58:CY58)</f>
        <v>0</v>
      </c>
      <c r="CT58" s="119"/>
      <c r="CU58" s="119"/>
      <c r="CV58" s="119"/>
      <c r="CW58" s="119"/>
      <c r="CX58" s="119"/>
      <c r="CY58" s="119"/>
    </row>
    <row customHeight="1" ht="12">
      <c r="C59" s="123"/>
      <c r="D59" s="125" t="s">
        <v>278</v>
      </c>
      <c r="E59" s="121" t="s">
        <v>330</v>
      </c>
      <c r="F59" s="120">
        <f>SUM(G59:L59)</f>
        <v>0</v>
      </c>
      <c r="G59" s="119"/>
      <c r="H59" s="119"/>
      <c r="I59" s="119"/>
      <c r="J59" s="119"/>
      <c r="K59" s="119"/>
      <c r="L59" s="119"/>
      <c r="M59" s="120">
        <f>SUM(N59:S59)</f>
        <v>0</v>
      </c>
      <c r="N59" s="119"/>
      <c r="O59" s="119"/>
      <c r="P59" s="119"/>
      <c r="Q59" s="119"/>
      <c r="R59" s="119"/>
      <c r="S59" s="119"/>
      <c r="T59" s="120">
        <f>SUM(U59:Z59)</f>
        <v>0</v>
      </c>
      <c r="U59" s="119"/>
      <c r="V59" s="119"/>
      <c r="W59" s="119"/>
      <c r="X59" s="119"/>
      <c r="Y59" s="119"/>
      <c r="Z59" s="119"/>
      <c r="AA59" s="120">
        <f>SUM(AB59:AG59)</f>
        <v>0</v>
      </c>
      <c r="AB59" s="119"/>
      <c r="AC59" s="119"/>
      <c r="AD59" s="119"/>
      <c r="AE59" s="119"/>
      <c r="AF59" s="119"/>
      <c r="AG59" s="119"/>
      <c r="AH59" s="120">
        <f>SUM(AI59:AN59)</f>
        <v>0</v>
      </c>
      <c r="AI59" s="119"/>
      <c r="AJ59" s="119"/>
      <c r="AK59" s="119"/>
      <c r="AL59" s="119"/>
      <c r="AM59" s="119"/>
      <c r="AN59" s="119"/>
      <c r="AO59" s="120">
        <f>SUM(AP59:AU59)</f>
        <v>0</v>
      </c>
      <c r="AP59" s="119"/>
      <c r="AQ59" s="119"/>
      <c r="AR59" s="119"/>
      <c r="AS59" s="119"/>
      <c r="AT59" s="119"/>
      <c r="AU59" s="119"/>
      <c r="AV59" s="120">
        <f>SUM(AW59:BB59)</f>
        <v>0</v>
      </c>
      <c r="AW59" s="119"/>
      <c r="AX59" s="119"/>
      <c r="AY59" s="119"/>
      <c r="AZ59" s="119"/>
      <c r="BA59" s="119"/>
      <c r="BB59" s="119"/>
      <c r="BC59" s="120">
        <f>SUM(BD59:BI59)</f>
        <v>0</v>
      </c>
      <c r="BD59" s="119"/>
      <c r="BE59" s="119"/>
      <c r="BF59" s="119"/>
      <c r="BG59" s="119"/>
      <c r="BH59" s="119"/>
      <c r="BI59" s="119"/>
      <c r="BJ59" s="120">
        <f>SUM(BK59:BP59)</f>
        <v>0</v>
      </c>
      <c r="BK59" s="119"/>
      <c r="BL59" s="119"/>
      <c r="BM59" s="119"/>
      <c r="BN59" s="119"/>
      <c r="BO59" s="119"/>
      <c r="BP59" s="119"/>
      <c r="BQ59" s="120">
        <f>SUM(BR59:BW59)</f>
        <v>0</v>
      </c>
      <c r="BR59" s="119"/>
      <c r="BS59" s="119"/>
      <c r="BT59" s="119"/>
      <c r="BU59" s="119"/>
      <c r="BV59" s="119"/>
      <c r="BW59" s="119"/>
      <c r="BX59" s="120">
        <f>SUM(BY59:CD59)</f>
        <v>0</v>
      </c>
      <c r="BY59" s="119"/>
      <c r="BZ59" s="119"/>
      <c r="CA59" s="119"/>
      <c r="CB59" s="119"/>
      <c r="CC59" s="119"/>
      <c r="CD59" s="119"/>
      <c r="CE59" s="120">
        <f>SUM(CF59:CK59)</f>
        <v>0</v>
      </c>
      <c r="CF59" s="119"/>
      <c r="CG59" s="119"/>
      <c r="CH59" s="119"/>
      <c r="CI59" s="119"/>
      <c r="CJ59" s="119"/>
      <c r="CK59" s="119"/>
      <c r="CL59" s="120">
        <f>SUM(CM59:CR59)</f>
        <v>0</v>
      </c>
      <c r="CM59" s="119"/>
      <c r="CN59" s="119"/>
      <c r="CO59" s="119"/>
      <c r="CP59" s="119"/>
      <c r="CQ59" s="119"/>
      <c r="CR59" s="119"/>
      <c r="CS59" s="120">
        <f>SUM(CT59:CY59)</f>
        <v>0</v>
      </c>
      <c r="CT59" s="119"/>
      <c r="CU59" s="119"/>
      <c r="CV59" s="119"/>
      <c r="CW59" s="119"/>
      <c r="CX59" s="119"/>
      <c r="CY59" s="119"/>
    </row>
    <row customHeight="1" ht="12">
      <c r="C60" s="123"/>
      <c r="D60" s="125" t="s">
        <v>280</v>
      </c>
      <c r="E60" s="121" t="s">
        <v>331</v>
      </c>
      <c r="F60" s="120">
        <f>SUM(G60:L60)</f>
        <v>0</v>
      </c>
      <c r="G60" s="119"/>
      <c r="H60" s="119"/>
      <c r="I60" s="119"/>
      <c r="J60" s="119"/>
      <c r="K60" s="119"/>
      <c r="L60" s="119"/>
      <c r="M60" s="120">
        <f>SUM(N60:S60)</f>
        <v>0</v>
      </c>
      <c r="N60" s="119"/>
      <c r="O60" s="119"/>
      <c r="P60" s="119"/>
      <c r="Q60" s="119"/>
      <c r="R60" s="119"/>
      <c r="S60" s="119"/>
      <c r="T60" s="120">
        <f>SUM(U60:Z60)</f>
        <v>0</v>
      </c>
      <c r="U60" s="119"/>
      <c r="V60" s="119"/>
      <c r="W60" s="119"/>
      <c r="X60" s="119"/>
      <c r="Y60" s="119"/>
      <c r="Z60" s="119"/>
      <c r="AA60" s="120">
        <f>SUM(AB60:AG60)</f>
        <v>0</v>
      </c>
      <c r="AB60" s="119"/>
      <c r="AC60" s="119"/>
      <c r="AD60" s="119"/>
      <c r="AE60" s="119"/>
      <c r="AF60" s="119"/>
      <c r="AG60" s="119"/>
      <c r="AH60" s="120">
        <f>SUM(AI60:AN60)</f>
        <v>0</v>
      </c>
      <c r="AI60" s="119"/>
      <c r="AJ60" s="119"/>
      <c r="AK60" s="119"/>
      <c r="AL60" s="119"/>
      <c r="AM60" s="119"/>
      <c r="AN60" s="119"/>
      <c r="AO60" s="120">
        <f>SUM(AP60:AU60)</f>
        <v>0</v>
      </c>
      <c r="AP60" s="119"/>
      <c r="AQ60" s="119"/>
      <c r="AR60" s="119"/>
      <c r="AS60" s="119"/>
      <c r="AT60" s="119"/>
      <c r="AU60" s="119"/>
      <c r="AV60" s="120">
        <f>SUM(AW60:BB60)</f>
        <v>0</v>
      </c>
      <c r="AW60" s="119"/>
      <c r="AX60" s="119"/>
      <c r="AY60" s="119"/>
      <c r="AZ60" s="119"/>
      <c r="BA60" s="119"/>
      <c r="BB60" s="119"/>
      <c r="BC60" s="120">
        <f>SUM(BD60:BI60)</f>
        <v>0</v>
      </c>
      <c r="BD60" s="119"/>
      <c r="BE60" s="119"/>
      <c r="BF60" s="119"/>
      <c r="BG60" s="119"/>
      <c r="BH60" s="119"/>
      <c r="BI60" s="119"/>
      <c r="BJ60" s="120">
        <f>SUM(BK60:BP60)</f>
        <v>0</v>
      </c>
      <c r="BK60" s="119"/>
      <c r="BL60" s="119"/>
      <c r="BM60" s="119"/>
      <c r="BN60" s="119"/>
      <c r="BO60" s="119"/>
      <c r="BP60" s="119"/>
      <c r="BQ60" s="120">
        <f>SUM(BR60:BW60)</f>
        <v>0</v>
      </c>
      <c r="BR60" s="119"/>
      <c r="BS60" s="119"/>
      <c r="BT60" s="119"/>
      <c r="BU60" s="119"/>
      <c r="BV60" s="119"/>
      <c r="BW60" s="119"/>
      <c r="BX60" s="120">
        <f>SUM(BY60:CD60)</f>
        <v>0</v>
      </c>
      <c r="BY60" s="119"/>
      <c r="BZ60" s="119"/>
      <c r="CA60" s="119"/>
      <c r="CB60" s="119"/>
      <c r="CC60" s="119"/>
      <c r="CD60" s="119"/>
      <c r="CE60" s="120">
        <f>SUM(CF60:CK60)</f>
        <v>0</v>
      </c>
      <c r="CF60" s="119"/>
      <c r="CG60" s="119"/>
      <c r="CH60" s="119"/>
      <c r="CI60" s="119"/>
      <c r="CJ60" s="119"/>
      <c r="CK60" s="119"/>
      <c r="CL60" s="120">
        <f>SUM(CM60:CR60)</f>
        <v>0</v>
      </c>
      <c r="CM60" s="119"/>
      <c r="CN60" s="119"/>
      <c r="CO60" s="119"/>
      <c r="CP60" s="119"/>
      <c r="CQ60" s="119"/>
      <c r="CR60" s="119"/>
      <c r="CS60" s="120">
        <f>SUM(CT60:CY60)</f>
        <v>0</v>
      </c>
      <c r="CT60" s="119"/>
      <c r="CU60" s="119"/>
      <c r="CV60" s="119"/>
      <c r="CW60" s="119"/>
      <c r="CX60" s="119"/>
      <c r="CY60" s="119"/>
    </row>
    <row customHeight="1" ht="12">
      <c r="C61" s="123"/>
      <c r="D61" s="125" t="s">
        <v>282</v>
      </c>
      <c r="E61" s="121" t="s">
        <v>332</v>
      </c>
      <c r="F61" s="120">
        <f>SUM(G61:L61)</f>
        <v>0</v>
      </c>
      <c r="G61" s="119"/>
      <c r="H61" s="119"/>
      <c r="I61" s="119"/>
      <c r="J61" s="119"/>
      <c r="K61" s="119"/>
      <c r="L61" s="119"/>
      <c r="M61" s="120">
        <f>SUM(N61:S61)</f>
        <v>0</v>
      </c>
      <c r="N61" s="119"/>
      <c r="O61" s="119"/>
      <c r="P61" s="119"/>
      <c r="Q61" s="119"/>
      <c r="R61" s="119"/>
      <c r="S61" s="119"/>
      <c r="T61" s="120">
        <f>SUM(U61:Z61)</f>
        <v>0</v>
      </c>
      <c r="U61" s="119"/>
      <c r="V61" s="119"/>
      <c r="W61" s="119"/>
      <c r="X61" s="119"/>
      <c r="Y61" s="119"/>
      <c r="Z61" s="119"/>
      <c r="AA61" s="120">
        <f>SUM(AB61:AG61)</f>
        <v>0</v>
      </c>
      <c r="AB61" s="119"/>
      <c r="AC61" s="119"/>
      <c r="AD61" s="119"/>
      <c r="AE61" s="119"/>
      <c r="AF61" s="119"/>
      <c r="AG61" s="119"/>
      <c r="AH61" s="120">
        <f>SUM(AI61:AN61)</f>
        <v>0</v>
      </c>
      <c r="AI61" s="119"/>
      <c r="AJ61" s="119"/>
      <c r="AK61" s="119"/>
      <c r="AL61" s="119"/>
      <c r="AM61" s="119"/>
      <c r="AN61" s="119"/>
      <c r="AO61" s="120">
        <f>SUM(AP61:AU61)</f>
        <v>0</v>
      </c>
      <c r="AP61" s="119"/>
      <c r="AQ61" s="119"/>
      <c r="AR61" s="119"/>
      <c r="AS61" s="119"/>
      <c r="AT61" s="119"/>
      <c r="AU61" s="119"/>
      <c r="AV61" s="120">
        <f>SUM(AW61:BB61)</f>
        <v>0</v>
      </c>
      <c r="AW61" s="119"/>
      <c r="AX61" s="119"/>
      <c r="AY61" s="119"/>
      <c r="AZ61" s="119"/>
      <c r="BA61" s="119"/>
      <c r="BB61" s="119"/>
      <c r="BC61" s="120">
        <f>SUM(BD61:BI61)</f>
        <v>0</v>
      </c>
      <c r="BD61" s="119"/>
      <c r="BE61" s="119"/>
      <c r="BF61" s="119"/>
      <c r="BG61" s="119"/>
      <c r="BH61" s="119"/>
      <c r="BI61" s="119"/>
      <c r="BJ61" s="120">
        <f>SUM(BK61:BP61)</f>
        <v>0</v>
      </c>
      <c r="BK61" s="119"/>
      <c r="BL61" s="119"/>
      <c r="BM61" s="119"/>
      <c r="BN61" s="119"/>
      <c r="BO61" s="119"/>
      <c r="BP61" s="119"/>
      <c r="BQ61" s="120">
        <f>SUM(BR61:BW61)</f>
        <v>0</v>
      </c>
      <c r="BR61" s="119"/>
      <c r="BS61" s="119"/>
      <c r="BT61" s="119"/>
      <c r="BU61" s="119"/>
      <c r="BV61" s="119"/>
      <c r="BW61" s="119"/>
      <c r="BX61" s="120">
        <f>SUM(BY61:CD61)</f>
        <v>0</v>
      </c>
      <c r="BY61" s="119"/>
      <c r="BZ61" s="119"/>
      <c r="CA61" s="119"/>
      <c r="CB61" s="119"/>
      <c r="CC61" s="119"/>
      <c r="CD61" s="119"/>
      <c r="CE61" s="120">
        <f>SUM(CF61:CK61)</f>
        <v>0</v>
      </c>
      <c r="CF61" s="119"/>
      <c r="CG61" s="119"/>
      <c r="CH61" s="119"/>
      <c r="CI61" s="119"/>
      <c r="CJ61" s="119"/>
      <c r="CK61" s="119"/>
      <c r="CL61" s="120">
        <f>SUM(CM61:CR61)</f>
        <v>0</v>
      </c>
      <c r="CM61" s="119"/>
      <c r="CN61" s="119"/>
      <c r="CO61" s="119"/>
      <c r="CP61" s="119"/>
      <c r="CQ61" s="119"/>
      <c r="CR61" s="119"/>
      <c r="CS61" s="120">
        <f>SUM(CT61:CY61)</f>
        <v>0</v>
      </c>
      <c r="CT61" s="119"/>
      <c r="CU61" s="119"/>
      <c r="CV61" s="119"/>
      <c r="CW61" s="119"/>
      <c r="CX61" s="119"/>
      <c r="CY61" s="119"/>
    </row>
    <row customHeight="1" ht="12">
      <c r="C62" s="123"/>
      <c r="D62" s="125" t="s">
        <v>284</v>
      </c>
      <c r="E62" s="121" t="s">
        <v>333</v>
      </c>
      <c r="F62" s="120">
        <f>SUM(G62:L62)</f>
        <v>0</v>
      </c>
      <c r="G62" s="119"/>
      <c r="H62" s="119"/>
      <c r="I62" s="119"/>
      <c r="J62" s="119"/>
      <c r="K62" s="119"/>
      <c r="L62" s="119"/>
      <c r="M62" s="120">
        <f>SUM(N62:S62)</f>
        <v>0</v>
      </c>
      <c r="N62" s="119"/>
      <c r="O62" s="119"/>
      <c r="P62" s="119"/>
      <c r="Q62" s="119"/>
      <c r="R62" s="119"/>
      <c r="S62" s="119"/>
      <c r="T62" s="120">
        <f>SUM(U62:Z62)</f>
        <v>0</v>
      </c>
      <c r="U62" s="119"/>
      <c r="V62" s="119"/>
      <c r="W62" s="119"/>
      <c r="X62" s="119"/>
      <c r="Y62" s="119"/>
      <c r="Z62" s="119"/>
      <c r="AA62" s="120">
        <f>SUM(AB62:AG62)</f>
        <v>0</v>
      </c>
      <c r="AB62" s="119"/>
      <c r="AC62" s="119"/>
      <c r="AD62" s="119"/>
      <c r="AE62" s="119"/>
      <c r="AF62" s="119"/>
      <c r="AG62" s="119"/>
      <c r="AH62" s="120">
        <f>SUM(AI62:AN62)</f>
        <v>0</v>
      </c>
      <c r="AI62" s="119"/>
      <c r="AJ62" s="119"/>
      <c r="AK62" s="119"/>
      <c r="AL62" s="119"/>
      <c r="AM62" s="119"/>
      <c r="AN62" s="119"/>
      <c r="AO62" s="120">
        <f>SUM(AP62:AU62)</f>
        <v>0</v>
      </c>
      <c r="AP62" s="119"/>
      <c r="AQ62" s="119"/>
      <c r="AR62" s="119"/>
      <c r="AS62" s="119"/>
      <c r="AT62" s="119"/>
      <c r="AU62" s="119"/>
      <c r="AV62" s="120">
        <f>SUM(AW62:BB62)</f>
        <v>0</v>
      </c>
      <c r="AW62" s="119"/>
      <c r="AX62" s="119"/>
      <c r="AY62" s="119"/>
      <c r="AZ62" s="119"/>
      <c r="BA62" s="119"/>
      <c r="BB62" s="119"/>
      <c r="BC62" s="120">
        <f>SUM(BD62:BI62)</f>
        <v>0</v>
      </c>
      <c r="BD62" s="119"/>
      <c r="BE62" s="119"/>
      <c r="BF62" s="119"/>
      <c r="BG62" s="119"/>
      <c r="BH62" s="119"/>
      <c r="BI62" s="119"/>
      <c r="BJ62" s="120">
        <f>SUM(BK62:BP62)</f>
        <v>0</v>
      </c>
      <c r="BK62" s="119"/>
      <c r="BL62" s="119"/>
      <c r="BM62" s="119"/>
      <c r="BN62" s="119"/>
      <c r="BO62" s="119"/>
      <c r="BP62" s="119"/>
      <c r="BQ62" s="120">
        <f>SUM(BR62:BW62)</f>
        <v>0</v>
      </c>
      <c r="BR62" s="119"/>
      <c r="BS62" s="119"/>
      <c r="BT62" s="119"/>
      <c r="BU62" s="119"/>
      <c r="BV62" s="119"/>
      <c r="BW62" s="119"/>
      <c r="BX62" s="120">
        <f>SUM(BY62:CD62)</f>
        <v>0</v>
      </c>
      <c r="BY62" s="119"/>
      <c r="BZ62" s="119"/>
      <c r="CA62" s="119"/>
      <c r="CB62" s="119"/>
      <c r="CC62" s="119"/>
      <c r="CD62" s="119"/>
      <c r="CE62" s="120">
        <f>SUM(CF62:CK62)</f>
        <v>0</v>
      </c>
      <c r="CF62" s="119"/>
      <c r="CG62" s="119"/>
      <c r="CH62" s="119"/>
      <c r="CI62" s="119"/>
      <c r="CJ62" s="119"/>
      <c r="CK62" s="119"/>
      <c r="CL62" s="120">
        <f>SUM(CM62:CR62)</f>
        <v>0</v>
      </c>
      <c r="CM62" s="119"/>
      <c r="CN62" s="119"/>
      <c r="CO62" s="119"/>
      <c r="CP62" s="119"/>
      <c r="CQ62" s="119"/>
      <c r="CR62" s="119"/>
      <c r="CS62" s="120">
        <f>SUM(CT62:CY62)</f>
        <v>0</v>
      </c>
      <c r="CT62" s="119"/>
      <c r="CU62" s="119"/>
      <c r="CV62" s="119"/>
      <c r="CW62" s="119"/>
      <c r="CX62" s="119"/>
      <c r="CY62" s="119"/>
    </row>
    <row customHeight="1" ht="12">
      <c r="C63" s="123"/>
      <c r="D63" s="125" t="s">
        <v>286</v>
      </c>
      <c r="E63" s="121" t="s">
        <v>334</v>
      </c>
      <c r="F63" s="120">
        <f>SUM(G63:L63)</f>
        <v>0</v>
      </c>
      <c r="G63" s="119"/>
      <c r="H63" s="119"/>
      <c r="I63" s="119"/>
      <c r="J63" s="119"/>
      <c r="K63" s="119"/>
      <c r="L63" s="119"/>
      <c r="M63" s="120">
        <f>SUM(N63:S63)</f>
        <v>0</v>
      </c>
      <c r="N63" s="119"/>
      <c r="O63" s="119"/>
      <c r="P63" s="119"/>
      <c r="Q63" s="119"/>
      <c r="R63" s="119"/>
      <c r="S63" s="119"/>
      <c r="T63" s="120">
        <f>SUM(U63:Z63)</f>
        <v>0</v>
      </c>
      <c r="U63" s="119"/>
      <c r="V63" s="119"/>
      <c r="W63" s="119"/>
      <c r="X63" s="119"/>
      <c r="Y63" s="119"/>
      <c r="Z63" s="119"/>
      <c r="AA63" s="120">
        <f>SUM(AB63:AG63)</f>
        <v>0</v>
      </c>
      <c r="AB63" s="119"/>
      <c r="AC63" s="119"/>
      <c r="AD63" s="119"/>
      <c r="AE63" s="119"/>
      <c r="AF63" s="119"/>
      <c r="AG63" s="119"/>
      <c r="AH63" s="120">
        <f>SUM(AI63:AN63)</f>
        <v>0</v>
      </c>
      <c r="AI63" s="119"/>
      <c r="AJ63" s="119"/>
      <c r="AK63" s="119"/>
      <c r="AL63" s="119"/>
      <c r="AM63" s="119"/>
      <c r="AN63" s="119"/>
      <c r="AO63" s="120">
        <f>SUM(AP63:AU63)</f>
        <v>0</v>
      </c>
      <c r="AP63" s="119"/>
      <c r="AQ63" s="119"/>
      <c r="AR63" s="119"/>
      <c r="AS63" s="119"/>
      <c r="AT63" s="119"/>
      <c r="AU63" s="119"/>
      <c r="AV63" s="120">
        <f>SUM(AW63:BB63)</f>
        <v>0</v>
      </c>
      <c r="AW63" s="119"/>
      <c r="AX63" s="119"/>
      <c r="AY63" s="119"/>
      <c r="AZ63" s="119"/>
      <c r="BA63" s="119"/>
      <c r="BB63" s="119"/>
      <c r="BC63" s="120">
        <f>SUM(BD63:BI63)</f>
        <v>0</v>
      </c>
      <c r="BD63" s="119"/>
      <c r="BE63" s="119"/>
      <c r="BF63" s="119"/>
      <c r="BG63" s="119"/>
      <c r="BH63" s="119"/>
      <c r="BI63" s="119"/>
      <c r="BJ63" s="120">
        <f>SUM(BK63:BP63)</f>
        <v>0</v>
      </c>
      <c r="BK63" s="119"/>
      <c r="BL63" s="119"/>
      <c r="BM63" s="119"/>
      <c r="BN63" s="119"/>
      <c r="BO63" s="119"/>
      <c r="BP63" s="119"/>
      <c r="BQ63" s="120">
        <f>SUM(BR63:BW63)</f>
        <v>0</v>
      </c>
      <c r="BR63" s="119"/>
      <c r="BS63" s="119"/>
      <c r="BT63" s="119"/>
      <c r="BU63" s="119"/>
      <c r="BV63" s="119"/>
      <c r="BW63" s="119"/>
      <c r="BX63" s="120">
        <f>SUM(BY63:CD63)</f>
        <v>0</v>
      </c>
      <c r="BY63" s="119"/>
      <c r="BZ63" s="119"/>
      <c r="CA63" s="119"/>
      <c r="CB63" s="119"/>
      <c r="CC63" s="119"/>
      <c r="CD63" s="119"/>
      <c r="CE63" s="120">
        <f>SUM(CF63:CK63)</f>
        <v>0</v>
      </c>
      <c r="CF63" s="119"/>
      <c r="CG63" s="119"/>
      <c r="CH63" s="119"/>
      <c r="CI63" s="119"/>
      <c r="CJ63" s="119"/>
      <c r="CK63" s="119"/>
      <c r="CL63" s="120">
        <f>SUM(CM63:CR63)</f>
        <v>0</v>
      </c>
      <c r="CM63" s="119"/>
      <c r="CN63" s="119"/>
      <c r="CO63" s="119"/>
      <c r="CP63" s="119"/>
      <c r="CQ63" s="119"/>
      <c r="CR63" s="119"/>
      <c r="CS63" s="120">
        <f>SUM(CT63:CY63)</f>
        <v>0</v>
      </c>
      <c r="CT63" s="119"/>
      <c r="CU63" s="119"/>
      <c r="CV63" s="119"/>
      <c r="CW63" s="119"/>
      <c r="CX63" s="119"/>
      <c r="CY63" s="119"/>
    </row>
    <row customHeight="1" ht="12">
      <c r="C64" s="123"/>
      <c r="D64" s="125" t="s">
        <v>288</v>
      </c>
      <c r="E64" s="121" t="s">
        <v>335</v>
      </c>
      <c r="F64" s="120">
        <f>SUM(G64:L64)</f>
        <v>0</v>
      </c>
      <c r="G64" s="119"/>
      <c r="H64" s="119"/>
      <c r="I64" s="119"/>
      <c r="J64" s="119"/>
      <c r="K64" s="119"/>
      <c r="L64" s="119"/>
      <c r="M64" s="120">
        <f>SUM(N64:S64)</f>
        <v>0</v>
      </c>
      <c r="N64" s="119"/>
      <c r="O64" s="119"/>
      <c r="P64" s="119"/>
      <c r="Q64" s="119"/>
      <c r="R64" s="119"/>
      <c r="S64" s="119"/>
      <c r="T64" s="120">
        <f>SUM(U64:Z64)</f>
        <v>0</v>
      </c>
      <c r="U64" s="119"/>
      <c r="V64" s="119"/>
      <c r="W64" s="119"/>
      <c r="X64" s="119"/>
      <c r="Y64" s="119"/>
      <c r="Z64" s="119"/>
      <c r="AA64" s="120">
        <f>SUM(AB64:AG64)</f>
        <v>0</v>
      </c>
      <c r="AB64" s="119"/>
      <c r="AC64" s="119"/>
      <c r="AD64" s="119"/>
      <c r="AE64" s="119"/>
      <c r="AF64" s="119"/>
      <c r="AG64" s="119"/>
      <c r="AH64" s="120">
        <f>SUM(AI64:AN64)</f>
        <v>0</v>
      </c>
      <c r="AI64" s="119"/>
      <c r="AJ64" s="119"/>
      <c r="AK64" s="119"/>
      <c r="AL64" s="119"/>
      <c r="AM64" s="119"/>
      <c r="AN64" s="119"/>
      <c r="AO64" s="120">
        <f>SUM(AP64:AU64)</f>
        <v>0</v>
      </c>
      <c r="AP64" s="119"/>
      <c r="AQ64" s="119"/>
      <c r="AR64" s="119"/>
      <c r="AS64" s="119"/>
      <c r="AT64" s="119"/>
      <c r="AU64" s="119"/>
      <c r="AV64" s="120">
        <f>SUM(AW64:BB64)</f>
        <v>0</v>
      </c>
      <c r="AW64" s="119"/>
      <c r="AX64" s="119"/>
      <c r="AY64" s="119"/>
      <c r="AZ64" s="119"/>
      <c r="BA64" s="119"/>
      <c r="BB64" s="119"/>
      <c r="BC64" s="120">
        <f>SUM(BD64:BI64)</f>
        <v>0</v>
      </c>
      <c r="BD64" s="119"/>
      <c r="BE64" s="119"/>
      <c r="BF64" s="119"/>
      <c r="BG64" s="119"/>
      <c r="BH64" s="119"/>
      <c r="BI64" s="119"/>
      <c r="BJ64" s="120">
        <f>SUM(BK64:BP64)</f>
        <v>0</v>
      </c>
      <c r="BK64" s="119"/>
      <c r="BL64" s="119"/>
      <c r="BM64" s="119"/>
      <c r="BN64" s="119"/>
      <c r="BO64" s="119"/>
      <c r="BP64" s="119"/>
      <c r="BQ64" s="120">
        <f>SUM(BR64:BW64)</f>
        <v>0</v>
      </c>
      <c r="BR64" s="119"/>
      <c r="BS64" s="119"/>
      <c r="BT64" s="119"/>
      <c r="BU64" s="119"/>
      <c r="BV64" s="119"/>
      <c r="BW64" s="119"/>
      <c r="BX64" s="120">
        <f>SUM(BY64:CD64)</f>
        <v>0</v>
      </c>
      <c r="BY64" s="119"/>
      <c r="BZ64" s="119"/>
      <c r="CA64" s="119"/>
      <c r="CB64" s="119"/>
      <c r="CC64" s="119"/>
      <c r="CD64" s="119"/>
      <c r="CE64" s="120">
        <f>SUM(CF64:CK64)</f>
        <v>0</v>
      </c>
      <c r="CF64" s="119"/>
      <c r="CG64" s="119"/>
      <c r="CH64" s="119"/>
      <c r="CI64" s="119"/>
      <c r="CJ64" s="119"/>
      <c r="CK64" s="119"/>
      <c r="CL64" s="120">
        <f>SUM(CM64:CR64)</f>
        <v>0</v>
      </c>
      <c r="CM64" s="119"/>
      <c r="CN64" s="119"/>
      <c r="CO64" s="119"/>
      <c r="CP64" s="119"/>
      <c r="CQ64" s="119"/>
      <c r="CR64" s="119"/>
      <c r="CS64" s="120">
        <f>SUM(CT64:CY64)</f>
        <v>0</v>
      </c>
      <c r="CT64" s="119"/>
      <c r="CU64" s="119"/>
      <c r="CV64" s="119"/>
      <c r="CW64" s="119"/>
      <c r="CX64" s="119"/>
      <c r="CY64" s="119"/>
    </row>
    <row customHeight="1" ht="12">
      <c r="C65" s="123"/>
      <c r="D65" s="125" t="s">
        <v>290</v>
      </c>
      <c r="E65" s="121" t="s">
        <v>336</v>
      </c>
      <c r="F65" s="120">
        <f>SUM(G65:L65)</f>
        <v>0</v>
      </c>
      <c r="G65" s="119"/>
      <c r="H65" s="119"/>
      <c r="I65" s="119"/>
      <c r="J65" s="119"/>
      <c r="K65" s="119"/>
      <c r="L65" s="119"/>
      <c r="M65" s="120">
        <f>SUM(N65:S65)</f>
        <v>0</v>
      </c>
      <c r="N65" s="119"/>
      <c r="O65" s="119"/>
      <c r="P65" s="119"/>
      <c r="Q65" s="119"/>
      <c r="R65" s="119"/>
      <c r="S65" s="119"/>
      <c r="T65" s="120">
        <f>SUM(U65:Z65)</f>
        <v>0</v>
      </c>
      <c r="U65" s="119"/>
      <c r="V65" s="119"/>
      <c r="W65" s="119"/>
      <c r="X65" s="119"/>
      <c r="Y65" s="119"/>
      <c r="Z65" s="119"/>
      <c r="AA65" s="120">
        <f>SUM(AB65:AG65)</f>
        <v>0</v>
      </c>
      <c r="AB65" s="119"/>
      <c r="AC65" s="119"/>
      <c r="AD65" s="119"/>
      <c r="AE65" s="119"/>
      <c r="AF65" s="119"/>
      <c r="AG65" s="119"/>
      <c r="AH65" s="120">
        <f>SUM(AI65:AN65)</f>
        <v>0</v>
      </c>
      <c r="AI65" s="119"/>
      <c r="AJ65" s="119"/>
      <c r="AK65" s="119"/>
      <c r="AL65" s="119"/>
      <c r="AM65" s="119"/>
      <c r="AN65" s="119"/>
      <c r="AO65" s="120">
        <f>SUM(AP65:AU65)</f>
        <v>0</v>
      </c>
      <c r="AP65" s="119"/>
      <c r="AQ65" s="119"/>
      <c r="AR65" s="119"/>
      <c r="AS65" s="119"/>
      <c r="AT65" s="119"/>
      <c r="AU65" s="119"/>
      <c r="AV65" s="120">
        <f>SUM(AW65:BB65)</f>
        <v>0</v>
      </c>
      <c r="AW65" s="119"/>
      <c r="AX65" s="119"/>
      <c r="AY65" s="119"/>
      <c r="AZ65" s="119"/>
      <c r="BA65" s="119"/>
      <c r="BB65" s="119"/>
      <c r="BC65" s="120">
        <f>SUM(BD65:BI65)</f>
        <v>0</v>
      </c>
      <c r="BD65" s="119"/>
      <c r="BE65" s="119"/>
      <c r="BF65" s="119"/>
      <c r="BG65" s="119"/>
      <c r="BH65" s="119"/>
      <c r="BI65" s="119"/>
      <c r="BJ65" s="120">
        <f>SUM(BK65:BP65)</f>
        <v>0</v>
      </c>
      <c r="BK65" s="119"/>
      <c r="BL65" s="119"/>
      <c r="BM65" s="119"/>
      <c r="BN65" s="119"/>
      <c r="BO65" s="119"/>
      <c r="BP65" s="119"/>
      <c r="BQ65" s="120">
        <f>SUM(BR65:BW65)</f>
        <v>0</v>
      </c>
      <c r="BR65" s="119"/>
      <c r="BS65" s="119"/>
      <c r="BT65" s="119"/>
      <c r="BU65" s="119"/>
      <c r="BV65" s="119"/>
      <c r="BW65" s="119"/>
      <c r="BX65" s="120">
        <f>SUM(BY65:CD65)</f>
        <v>0</v>
      </c>
      <c r="BY65" s="119"/>
      <c r="BZ65" s="119"/>
      <c r="CA65" s="119"/>
      <c r="CB65" s="119"/>
      <c r="CC65" s="119"/>
      <c r="CD65" s="119"/>
      <c r="CE65" s="120">
        <f>SUM(CF65:CK65)</f>
        <v>0</v>
      </c>
      <c r="CF65" s="119"/>
      <c r="CG65" s="119"/>
      <c r="CH65" s="119"/>
      <c r="CI65" s="119"/>
      <c r="CJ65" s="119"/>
      <c r="CK65" s="119"/>
      <c r="CL65" s="120">
        <f>SUM(CM65:CR65)</f>
        <v>0</v>
      </c>
      <c r="CM65" s="119"/>
      <c r="CN65" s="119"/>
      <c r="CO65" s="119"/>
      <c r="CP65" s="119"/>
      <c r="CQ65" s="119"/>
      <c r="CR65" s="119"/>
      <c r="CS65" s="120">
        <f>SUM(CT65:CY65)</f>
        <v>0</v>
      </c>
      <c r="CT65" s="119"/>
      <c r="CU65" s="119"/>
      <c r="CV65" s="119"/>
      <c r="CW65" s="119"/>
      <c r="CX65" s="119"/>
      <c r="CY65" s="119"/>
    </row>
    <row customHeight="1" ht="12">
      <c r="C66" s="123"/>
      <c r="D66" s="124" t="s">
        <v>292</v>
      </c>
      <c r="E66" s="121" t="s">
        <v>337</v>
      </c>
      <c r="F66" s="120">
        <f>SUM(G66:L66)</f>
        <v>0</v>
      </c>
      <c r="G66" s="119"/>
      <c r="H66" s="119"/>
      <c r="I66" s="119"/>
      <c r="J66" s="119"/>
      <c r="K66" s="119"/>
      <c r="L66" s="119"/>
      <c r="M66" s="120">
        <f>SUM(N66:S66)</f>
        <v>0</v>
      </c>
      <c r="N66" s="119"/>
      <c r="O66" s="119"/>
      <c r="P66" s="119"/>
      <c r="Q66" s="119"/>
      <c r="R66" s="119"/>
      <c r="S66" s="119"/>
      <c r="T66" s="120">
        <f>SUM(U66:Z66)</f>
        <v>0</v>
      </c>
      <c r="U66" s="119"/>
      <c r="V66" s="119"/>
      <c r="W66" s="119"/>
      <c r="X66" s="119"/>
      <c r="Y66" s="119"/>
      <c r="Z66" s="119"/>
      <c r="AA66" s="120">
        <f>SUM(AB66:AG66)</f>
        <v>0</v>
      </c>
      <c r="AB66" s="119"/>
      <c r="AC66" s="119"/>
      <c r="AD66" s="119"/>
      <c r="AE66" s="119"/>
      <c r="AF66" s="119"/>
      <c r="AG66" s="119"/>
      <c r="AH66" s="120">
        <f>SUM(AI66:AN66)</f>
        <v>0</v>
      </c>
      <c r="AI66" s="119"/>
      <c r="AJ66" s="119"/>
      <c r="AK66" s="119"/>
      <c r="AL66" s="119"/>
      <c r="AM66" s="119"/>
      <c r="AN66" s="119"/>
      <c r="AO66" s="120">
        <f>SUM(AP66:AU66)</f>
        <v>0</v>
      </c>
      <c r="AP66" s="119"/>
      <c r="AQ66" s="119"/>
      <c r="AR66" s="119"/>
      <c r="AS66" s="119"/>
      <c r="AT66" s="119"/>
      <c r="AU66" s="119"/>
      <c r="AV66" s="120">
        <f>SUM(AW66:BB66)</f>
        <v>0</v>
      </c>
      <c r="AW66" s="119"/>
      <c r="AX66" s="119"/>
      <c r="AY66" s="119"/>
      <c r="AZ66" s="119"/>
      <c r="BA66" s="119"/>
      <c r="BB66" s="119"/>
      <c r="BC66" s="120">
        <f>SUM(BD66:BI66)</f>
        <v>0</v>
      </c>
      <c r="BD66" s="119"/>
      <c r="BE66" s="119"/>
      <c r="BF66" s="119"/>
      <c r="BG66" s="119"/>
      <c r="BH66" s="119"/>
      <c r="BI66" s="119"/>
      <c r="BJ66" s="120">
        <f>SUM(BK66:BP66)</f>
        <v>0</v>
      </c>
      <c r="BK66" s="119"/>
      <c r="BL66" s="119"/>
      <c r="BM66" s="119"/>
      <c r="BN66" s="119"/>
      <c r="BO66" s="119"/>
      <c r="BP66" s="119"/>
      <c r="BQ66" s="120">
        <f>SUM(BR66:BW66)</f>
        <v>0</v>
      </c>
      <c r="BR66" s="119"/>
      <c r="BS66" s="119"/>
      <c r="BT66" s="119"/>
      <c r="BU66" s="119"/>
      <c r="BV66" s="119"/>
      <c r="BW66" s="119"/>
      <c r="BX66" s="120">
        <f>SUM(BY66:CD66)</f>
        <v>0</v>
      </c>
      <c r="BY66" s="119"/>
      <c r="BZ66" s="119"/>
      <c r="CA66" s="119"/>
      <c r="CB66" s="119"/>
      <c r="CC66" s="119"/>
      <c r="CD66" s="119"/>
      <c r="CE66" s="120">
        <f>SUM(CF66:CK66)</f>
        <v>0</v>
      </c>
      <c r="CF66" s="119"/>
      <c r="CG66" s="119"/>
      <c r="CH66" s="119"/>
      <c r="CI66" s="119"/>
      <c r="CJ66" s="119"/>
      <c r="CK66" s="119"/>
      <c r="CL66" s="120">
        <f>SUM(CM66:CR66)</f>
        <v>0</v>
      </c>
      <c r="CM66" s="119"/>
      <c r="CN66" s="119"/>
      <c r="CO66" s="119"/>
      <c r="CP66" s="119"/>
      <c r="CQ66" s="119"/>
      <c r="CR66" s="119"/>
      <c r="CS66" s="120">
        <f>SUM(CT66:CY66)</f>
        <v>0</v>
      </c>
      <c r="CT66" s="119"/>
      <c r="CU66" s="119"/>
      <c r="CV66" s="119"/>
      <c r="CW66" s="119"/>
      <c r="CX66" s="119"/>
      <c r="CY66" s="119"/>
    </row>
    <row customHeight="1" ht="12">
      <c r="C67" s="123"/>
      <c r="D67" s="124" t="s">
        <v>294</v>
      </c>
      <c r="E67" s="121" t="s">
        <v>338</v>
      </c>
      <c r="F67" s="120">
        <f>SUM(G67:L67)</f>
        <v>0</v>
      </c>
      <c r="G67" s="119"/>
      <c r="H67" s="119"/>
      <c r="I67" s="119"/>
      <c r="J67" s="119"/>
      <c r="K67" s="119"/>
      <c r="L67" s="119"/>
      <c r="M67" s="120">
        <f>SUM(N67:S67)</f>
        <v>0</v>
      </c>
      <c r="N67" s="119"/>
      <c r="O67" s="119"/>
      <c r="P67" s="119"/>
      <c r="Q67" s="119"/>
      <c r="R67" s="119"/>
      <c r="S67" s="119"/>
      <c r="T67" s="120">
        <f>SUM(U67:Z67)</f>
        <v>0</v>
      </c>
      <c r="U67" s="119"/>
      <c r="V67" s="119"/>
      <c r="W67" s="119"/>
      <c r="X67" s="119"/>
      <c r="Y67" s="119"/>
      <c r="Z67" s="119"/>
      <c r="AA67" s="120">
        <f>SUM(AB67:AG67)</f>
        <v>0</v>
      </c>
      <c r="AB67" s="119"/>
      <c r="AC67" s="119"/>
      <c r="AD67" s="119"/>
      <c r="AE67" s="119"/>
      <c r="AF67" s="119"/>
      <c r="AG67" s="119"/>
      <c r="AH67" s="120">
        <f>SUM(AI67:AN67)</f>
        <v>0</v>
      </c>
      <c r="AI67" s="119"/>
      <c r="AJ67" s="119"/>
      <c r="AK67" s="119"/>
      <c r="AL67" s="119"/>
      <c r="AM67" s="119"/>
      <c r="AN67" s="119"/>
      <c r="AO67" s="120">
        <f>SUM(AP67:AU67)</f>
        <v>0</v>
      </c>
      <c r="AP67" s="119"/>
      <c r="AQ67" s="119"/>
      <c r="AR67" s="119"/>
      <c r="AS67" s="119"/>
      <c r="AT67" s="119"/>
      <c r="AU67" s="119"/>
      <c r="AV67" s="120">
        <f>SUM(AW67:BB67)</f>
        <v>0</v>
      </c>
      <c r="AW67" s="119"/>
      <c r="AX67" s="119"/>
      <c r="AY67" s="119"/>
      <c r="AZ67" s="119"/>
      <c r="BA67" s="119"/>
      <c r="BB67" s="119"/>
      <c r="BC67" s="120">
        <f>SUM(BD67:BI67)</f>
        <v>0</v>
      </c>
      <c r="BD67" s="119"/>
      <c r="BE67" s="119"/>
      <c r="BF67" s="119"/>
      <c r="BG67" s="119"/>
      <c r="BH67" s="119"/>
      <c r="BI67" s="119"/>
      <c r="BJ67" s="120">
        <f>SUM(BK67:BP67)</f>
        <v>0</v>
      </c>
      <c r="BK67" s="119"/>
      <c r="BL67" s="119"/>
      <c r="BM67" s="119"/>
      <c r="BN67" s="119"/>
      <c r="BO67" s="119"/>
      <c r="BP67" s="119"/>
      <c r="BQ67" s="120">
        <f>SUM(BR67:BW67)</f>
        <v>0</v>
      </c>
      <c r="BR67" s="119"/>
      <c r="BS67" s="119"/>
      <c r="BT67" s="119"/>
      <c r="BU67" s="119"/>
      <c r="BV67" s="119"/>
      <c r="BW67" s="119"/>
      <c r="BX67" s="120">
        <f>SUM(BY67:CD67)</f>
        <v>0</v>
      </c>
      <c r="BY67" s="119"/>
      <c r="BZ67" s="119"/>
      <c r="CA67" s="119"/>
      <c r="CB67" s="119"/>
      <c r="CC67" s="119"/>
      <c r="CD67" s="119"/>
      <c r="CE67" s="120">
        <f>SUM(CF67:CK67)</f>
        <v>0</v>
      </c>
      <c r="CF67" s="119"/>
      <c r="CG67" s="119"/>
      <c r="CH67" s="119"/>
      <c r="CI67" s="119"/>
      <c r="CJ67" s="119"/>
      <c r="CK67" s="119"/>
      <c r="CL67" s="120">
        <f>SUM(CM67:CR67)</f>
        <v>0</v>
      </c>
      <c r="CM67" s="119"/>
      <c r="CN67" s="119"/>
      <c r="CO67" s="119"/>
      <c r="CP67" s="119"/>
      <c r="CQ67" s="119"/>
      <c r="CR67" s="119"/>
      <c r="CS67" s="120">
        <f>SUM(CT67:CY67)</f>
        <v>0</v>
      </c>
      <c r="CT67" s="119"/>
      <c r="CU67" s="119"/>
      <c r="CV67" s="119"/>
      <c r="CW67" s="119"/>
      <c r="CX67" s="119"/>
      <c r="CY67" s="119"/>
    </row>
    <row customHeight="1" ht="12">
      <c r="C68" s="123"/>
      <c r="D68" s="124" t="s">
        <v>296</v>
      </c>
      <c r="E68" s="121" t="s">
        <v>339</v>
      </c>
      <c r="F68" s="120">
        <f>SUM(G68:L68)</f>
        <v>0</v>
      </c>
      <c r="G68" s="119"/>
      <c r="H68" s="119"/>
      <c r="I68" s="119"/>
      <c r="J68" s="119"/>
      <c r="K68" s="119"/>
      <c r="L68" s="119"/>
      <c r="M68" s="120">
        <f>SUM(N68:S68)</f>
        <v>0</v>
      </c>
      <c r="N68" s="119"/>
      <c r="O68" s="119"/>
      <c r="P68" s="119"/>
      <c r="Q68" s="119"/>
      <c r="R68" s="119"/>
      <c r="S68" s="119"/>
      <c r="T68" s="120">
        <f>SUM(U68:Z68)</f>
        <v>0</v>
      </c>
      <c r="U68" s="119"/>
      <c r="V68" s="119"/>
      <c r="W68" s="119"/>
      <c r="X68" s="119"/>
      <c r="Y68" s="119"/>
      <c r="Z68" s="119"/>
      <c r="AA68" s="120">
        <f>SUM(AB68:AG68)</f>
        <v>0</v>
      </c>
      <c r="AB68" s="119"/>
      <c r="AC68" s="119"/>
      <c r="AD68" s="119"/>
      <c r="AE68" s="119"/>
      <c r="AF68" s="119"/>
      <c r="AG68" s="119"/>
      <c r="AH68" s="120">
        <f>SUM(AI68:AN68)</f>
        <v>0</v>
      </c>
      <c r="AI68" s="119"/>
      <c r="AJ68" s="119"/>
      <c r="AK68" s="119"/>
      <c r="AL68" s="119"/>
      <c r="AM68" s="119"/>
      <c r="AN68" s="119"/>
      <c r="AO68" s="120">
        <f>SUM(AP68:AU68)</f>
        <v>0</v>
      </c>
      <c r="AP68" s="119"/>
      <c r="AQ68" s="119"/>
      <c r="AR68" s="119"/>
      <c r="AS68" s="119"/>
      <c r="AT68" s="119"/>
      <c r="AU68" s="119"/>
      <c r="AV68" s="120">
        <f>SUM(AW68:BB68)</f>
        <v>0</v>
      </c>
      <c r="AW68" s="119"/>
      <c r="AX68" s="119"/>
      <c r="AY68" s="119"/>
      <c r="AZ68" s="119"/>
      <c r="BA68" s="119"/>
      <c r="BB68" s="119"/>
      <c r="BC68" s="120">
        <f>SUM(BD68:BI68)</f>
        <v>0</v>
      </c>
      <c r="BD68" s="119"/>
      <c r="BE68" s="119"/>
      <c r="BF68" s="119"/>
      <c r="BG68" s="119"/>
      <c r="BH68" s="119"/>
      <c r="BI68" s="119"/>
      <c r="BJ68" s="120">
        <f>SUM(BK68:BP68)</f>
        <v>0</v>
      </c>
      <c r="BK68" s="119"/>
      <c r="BL68" s="119"/>
      <c r="BM68" s="119"/>
      <c r="BN68" s="119"/>
      <c r="BO68" s="119"/>
      <c r="BP68" s="119"/>
      <c r="BQ68" s="120">
        <f>SUM(BR68:BW68)</f>
        <v>0</v>
      </c>
      <c r="BR68" s="119"/>
      <c r="BS68" s="119"/>
      <c r="BT68" s="119"/>
      <c r="BU68" s="119"/>
      <c r="BV68" s="119"/>
      <c r="BW68" s="119"/>
      <c r="BX68" s="120">
        <f>SUM(BY68:CD68)</f>
        <v>0</v>
      </c>
      <c r="BY68" s="119"/>
      <c r="BZ68" s="119"/>
      <c r="CA68" s="119"/>
      <c r="CB68" s="119"/>
      <c r="CC68" s="119"/>
      <c r="CD68" s="119"/>
      <c r="CE68" s="120">
        <f>SUM(CF68:CK68)</f>
        <v>0</v>
      </c>
      <c r="CF68" s="119"/>
      <c r="CG68" s="119"/>
      <c r="CH68" s="119"/>
      <c r="CI68" s="119"/>
      <c r="CJ68" s="119"/>
      <c r="CK68" s="119"/>
      <c r="CL68" s="120">
        <f>SUM(CM68:CR68)</f>
        <v>0</v>
      </c>
      <c r="CM68" s="119"/>
      <c r="CN68" s="119"/>
      <c r="CO68" s="119"/>
      <c r="CP68" s="119"/>
      <c r="CQ68" s="119"/>
      <c r="CR68" s="119"/>
      <c r="CS68" s="120">
        <f>SUM(CT68:CY68)</f>
        <v>0</v>
      </c>
      <c r="CT68" s="119"/>
      <c r="CU68" s="119"/>
      <c r="CV68" s="119"/>
      <c r="CW68" s="119"/>
      <c r="CX68" s="119"/>
      <c r="CY68" s="119"/>
    </row>
    <row customHeight="1" ht="12">
      <c r="C69" s="123"/>
      <c r="D69" s="124" t="s">
        <v>298</v>
      </c>
      <c r="E69" s="121" t="s">
        <v>340</v>
      </c>
      <c r="F69" s="120">
        <f>SUM(G69:L69)</f>
        <v>0</v>
      </c>
      <c r="G69" s="119"/>
      <c r="H69" s="119"/>
      <c r="I69" s="119"/>
      <c r="J69" s="119"/>
      <c r="K69" s="119"/>
      <c r="L69" s="119"/>
      <c r="M69" s="120">
        <f>SUM(N69:S69)</f>
        <v>0</v>
      </c>
      <c r="N69" s="119"/>
      <c r="O69" s="119"/>
      <c r="P69" s="119"/>
      <c r="Q69" s="119"/>
      <c r="R69" s="119"/>
      <c r="S69" s="119"/>
      <c r="T69" s="120">
        <f>SUM(U69:Z69)</f>
        <v>0</v>
      </c>
      <c r="U69" s="119"/>
      <c r="V69" s="119"/>
      <c r="W69" s="119"/>
      <c r="X69" s="119"/>
      <c r="Y69" s="119"/>
      <c r="Z69" s="119"/>
      <c r="AA69" s="120">
        <f>SUM(AB69:AG69)</f>
        <v>0</v>
      </c>
      <c r="AB69" s="119"/>
      <c r="AC69" s="119"/>
      <c r="AD69" s="119"/>
      <c r="AE69" s="119"/>
      <c r="AF69" s="119"/>
      <c r="AG69" s="119"/>
      <c r="AH69" s="120">
        <f>SUM(AI69:AN69)</f>
        <v>0</v>
      </c>
      <c r="AI69" s="119"/>
      <c r="AJ69" s="119"/>
      <c r="AK69" s="119"/>
      <c r="AL69" s="119"/>
      <c r="AM69" s="119"/>
      <c r="AN69" s="119"/>
      <c r="AO69" s="120">
        <f>SUM(AP69:AU69)</f>
        <v>0</v>
      </c>
      <c r="AP69" s="119"/>
      <c r="AQ69" s="119"/>
      <c r="AR69" s="119"/>
      <c r="AS69" s="119"/>
      <c r="AT69" s="119"/>
      <c r="AU69" s="119"/>
      <c r="AV69" s="120">
        <f>SUM(AW69:BB69)</f>
        <v>0</v>
      </c>
      <c r="AW69" s="119"/>
      <c r="AX69" s="119"/>
      <c r="AY69" s="119"/>
      <c r="AZ69" s="119"/>
      <c r="BA69" s="119"/>
      <c r="BB69" s="119"/>
      <c r="BC69" s="120">
        <f>SUM(BD69:BI69)</f>
        <v>0</v>
      </c>
      <c r="BD69" s="119"/>
      <c r="BE69" s="119"/>
      <c r="BF69" s="119"/>
      <c r="BG69" s="119"/>
      <c r="BH69" s="119"/>
      <c r="BI69" s="119"/>
      <c r="BJ69" s="120">
        <f>SUM(BK69:BP69)</f>
        <v>0</v>
      </c>
      <c r="BK69" s="119"/>
      <c r="BL69" s="119"/>
      <c r="BM69" s="119"/>
      <c r="BN69" s="119"/>
      <c r="BO69" s="119"/>
      <c r="BP69" s="119"/>
      <c r="BQ69" s="120">
        <f>SUM(BR69:BW69)</f>
        <v>0</v>
      </c>
      <c r="BR69" s="119"/>
      <c r="BS69" s="119"/>
      <c r="BT69" s="119"/>
      <c r="BU69" s="119"/>
      <c r="BV69" s="119"/>
      <c r="BW69" s="119"/>
      <c r="BX69" s="120">
        <f>SUM(BY69:CD69)</f>
        <v>0</v>
      </c>
      <c r="BY69" s="119"/>
      <c r="BZ69" s="119"/>
      <c r="CA69" s="119"/>
      <c r="CB69" s="119"/>
      <c r="CC69" s="119"/>
      <c r="CD69" s="119"/>
      <c r="CE69" s="120">
        <f>SUM(CF69:CK69)</f>
        <v>0</v>
      </c>
      <c r="CF69" s="119"/>
      <c r="CG69" s="119"/>
      <c r="CH69" s="119"/>
      <c r="CI69" s="119"/>
      <c r="CJ69" s="119"/>
      <c r="CK69" s="119"/>
      <c r="CL69" s="120">
        <f>SUM(CM69:CR69)</f>
        <v>0</v>
      </c>
      <c r="CM69" s="119"/>
      <c r="CN69" s="119"/>
      <c r="CO69" s="119"/>
      <c r="CP69" s="119"/>
      <c r="CQ69" s="119"/>
      <c r="CR69" s="119"/>
      <c r="CS69" s="120">
        <f>SUM(CT69:CY69)</f>
        <v>0</v>
      </c>
      <c r="CT69" s="119"/>
      <c r="CU69" s="119"/>
      <c r="CV69" s="119"/>
      <c r="CW69" s="119"/>
      <c r="CX69" s="119"/>
      <c r="CY69" s="119"/>
    </row>
    <row customHeight="1" ht="12">
      <c r="C70" s="123"/>
      <c r="D70" s="124" t="s">
        <v>300</v>
      </c>
      <c r="E70" s="121" t="s">
        <v>341</v>
      </c>
      <c r="F70" s="120">
        <f>SUM(G70:L70)</f>
        <v>0</v>
      </c>
      <c r="G70" s="119"/>
      <c r="H70" s="119"/>
      <c r="I70" s="119"/>
      <c r="J70" s="119"/>
      <c r="K70" s="119"/>
      <c r="L70" s="119"/>
      <c r="M70" s="120">
        <f>SUM(N70:S70)</f>
        <v>0</v>
      </c>
      <c r="N70" s="119"/>
      <c r="O70" s="119"/>
      <c r="P70" s="119"/>
      <c r="Q70" s="119"/>
      <c r="R70" s="119"/>
      <c r="S70" s="119"/>
      <c r="T70" s="120">
        <f>SUM(U70:Z70)</f>
        <v>0</v>
      </c>
      <c r="U70" s="119"/>
      <c r="V70" s="119"/>
      <c r="W70" s="119"/>
      <c r="X70" s="119"/>
      <c r="Y70" s="119"/>
      <c r="Z70" s="119"/>
      <c r="AA70" s="120">
        <f>SUM(AB70:AG70)</f>
        <v>0</v>
      </c>
      <c r="AB70" s="119"/>
      <c r="AC70" s="119"/>
      <c r="AD70" s="119"/>
      <c r="AE70" s="119"/>
      <c r="AF70" s="119"/>
      <c r="AG70" s="119"/>
      <c r="AH70" s="120">
        <f>SUM(AI70:AN70)</f>
        <v>0</v>
      </c>
      <c r="AI70" s="119"/>
      <c r="AJ70" s="119"/>
      <c r="AK70" s="119"/>
      <c r="AL70" s="119"/>
      <c r="AM70" s="119"/>
      <c r="AN70" s="119"/>
      <c r="AO70" s="120">
        <f>SUM(AP70:AU70)</f>
        <v>0</v>
      </c>
      <c r="AP70" s="119"/>
      <c r="AQ70" s="119"/>
      <c r="AR70" s="119"/>
      <c r="AS70" s="119"/>
      <c r="AT70" s="119"/>
      <c r="AU70" s="119"/>
      <c r="AV70" s="120">
        <f>SUM(AW70:BB70)</f>
        <v>0</v>
      </c>
      <c r="AW70" s="119"/>
      <c r="AX70" s="119"/>
      <c r="AY70" s="119"/>
      <c r="AZ70" s="119"/>
      <c r="BA70" s="119"/>
      <c r="BB70" s="119"/>
      <c r="BC70" s="120">
        <f>SUM(BD70:BI70)</f>
        <v>0</v>
      </c>
      <c r="BD70" s="119"/>
      <c r="BE70" s="119"/>
      <c r="BF70" s="119"/>
      <c r="BG70" s="119"/>
      <c r="BH70" s="119"/>
      <c r="BI70" s="119"/>
      <c r="BJ70" s="120">
        <f>SUM(BK70:BP70)</f>
        <v>0</v>
      </c>
      <c r="BK70" s="119"/>
      <c r="BL70" s="119"/>
      <c r="BM70" s="119"/>
      <c r="BN70" s="119"/>
      <c r="BO70" s="119"/>
      <c r="BP70" s="119"/>
      <c r="BQ70" s="120">
        <f>SUM(BR70:BW70)</f>
        <v>0</v>
      </c>
      <c r="BR70" s="119"/>
      <c r="BS70" s="119"/>
      <c r="BT70" s="119"/>
      <c r="BU70" s="119"/>
      <c r="BV70" s="119"/>
      <c r="BW70" s="119"/>
      <c r="BX70" s="120">
        <f>SUM(BY70:CD70)</f>
        <v>0</v>
      </c>
      <c r="BY70" s="119"/>
      <c r="BZ70" s="119"/>
      <c r="CA70" s="119"/>
      <c r="CB70" s="119"/>
      <c r="CC70" s="119"/>
      <c r="CD70" s="119"/>
      <c r="CE70" s="120">
        <f>SUM(CF70:CK70)</f>
        <v>0</v>
      </c>
      <c r="CF70" s="119"/>
      <c r="CG70" s="119"/>
      <c r="CH70" s="119"/>
      <c r="CI70" s="119"/>
      <c r="CJ70" s="119"/>
      <c r="CK70" s="119"/>
      <c r="CL70" s="120">
        <f>SUM(CM70:CR70)</f>
        <v>0</v>
      </c>
      <c r="CM70" s="119"/>
      <c r="CN70" s="119"/>
      <c r="CO70" s="119"/>
      <c r="CP70" s="119"/>
      <c r="CQ70" s="119"/>
      <c r="CR70" s="119"/>
      <c r="CS70" s="120">
        <f>SUM(CT70:CY70)</f>
        <v>0</v>
      </c>
      <c r="CT70" s="119"/>
      <c r="CU70" s="119"/>
      <c r="CV70" s="119"/>
      <c r="CW70" s="119"/>
      <c r="CX70" s="119"/>
      <c r="CY70" s="119"/>
    </row>
    <row customHeight="1" ht="12">
      <c r="C71" s="123"/>
      <c r="D71" s="124" t="s">
        <v>302</v>
      </c>
      <c r="E71" s="121" t="s">
        <v>342</v>
      </c>
      <c r="F71" s="120">
        <f>SUM(G71:L71)</f>
        <v>0</v>
      </c>
      <c r="G71" s="119"/>
      <c r="H71" s="119"/>
      <c r="I71" s="119"/>
      <c r="J71" s="119"/>
      <c r="K71" s="119"/>
      <c r="L71" s="119"/>
      <c r="M71" s="120">
        <f>SUM(N71:S71)</f>
        <v>0</v>
      </c>
      <c r="N71" s="119"/>
      <c r="O71" s="119"/>
      <c r="P71" s="119"/>
      <c r="Q71" s="119"/>
      <c r="R71" s="119"/>
      <c r="S71" s="119"/>
      <c r="T71" s="120">
        <f>SUM(U71:Z71)</f>
        <v>0</v>
      </c>
      <c r="U71" s="119"/>
      <c r="V71" s="119"/>
      <c r="W71" s="119"/>
      <c r="X71" s="119"/>
      <c r="Y71" s="119"/>
      <c r="Z71" s="119"/>
      <c r="AA71" s="120">
        <f>SUM(AB71:AG71)</f>
        <v>0</v>
      </c>
      <c r="AB71" s="119"/>
      <c r="AC71" s="119"/>
      <c r="AD71" s="119"/>
      <c r="AE71" s="119"/>
      <c r="AF71" s="119"/>
      <c r="AG71" s="119"/>
      <c r="AH71" s="120">
        <f>SUM(AI71:AN71)</f>
        <v>0</v>
      </c>
      <c r="AI71" s="119"/>
      <c r="AJ71" s="119"/>
      <c r="AK71" s="119"/>
      <c r="AL71" s="119"/>
      <c r="AM71" s="119"/>
      <c r="AN71" s="119"/>
      <c r="AO71" s="120">
        <f>SUM(AP71:AU71)</f>
        <v>0</v>
      </c>
      <c r="AP71" s="119"/>
      <c r="AQ71" s="119"/>
      <c r="AR71" s="119"/>
      <c r="AS71" s="119"/>
      <c r="AT71" s="119"/>
      <c r="AU71" s="119"/>
      <c r="AV71" s="120">
        <f>SUM(AW71:BB71)</f>
        <v>0</v>
      </c>
      <c r="AW71" s="119"/>
      <c r="AX71" s="119"/>
      <c r="AY71" s="119"/>
      <c r="AZ71" s="119"/>
      <c r="BA71" s="119"/>
      <c r="BB71" s="119"/>
      <c r="BC71" s="120">
        <f>SUM(BD71:BI71)</f>
        <v>0</v>
      </c>
      <c r="BD71" s="119"/>
      <c r="BE71" s="119"/>
      <c r="BF71" s="119"/>
      <c r="BG71" s="119"/>
      <c r="BH71" s="119"/>
      <c r="BI71" s="119"/>
      <c r="BJ71" s="120">
        <f>SUM(BK71:BP71)</f>
        <v>0</v>
      </c>
      <c r="BK71" s="119"/>
      <c r="BL71" s="119"/>
      <c r="BM71" s="119"/>
      <c r="BN71" s="119"/>
      <c r="BO71" s="119"/>
      <c r="BP71" s="119"/>
      <c r="BQ71" s="120">
        <f>SUM(BR71:BW71)</f>
        <v>0</v>
      </c>
      <c r="BR71" s="119"/>
      <c r="BS71" s="119"/>
      <c r="BT71" s="119"/>
      <c r="BU71" s="119"/>
      <c r="BV71" s="119"/>
      <c r="BW71" s="119"/>
      <c r="BX71" s="120">
        <f>SUM(BY71:CD71)</f>
        <v>0</v>
      </c>
      <c r="BY71" s="119"/>
      <c r="BZ71" s="119"/>
      <c r="CA71" s="119"/>
      <c r="CB71" s="119"/>
      <c r="CC71" s="119"/>
      <c r="CD71" s="119"/>
      <c r="CE71" s="120">
        <f>SUM(CF71:CK71)</f>
        <v>0</v>
      </c>
      <c r="CF71" s="119"/>
      <c r="CG71" s="119"/>
      <c r="CH71" s="119"/>
      <c r="CI71" s="119"/>
      <c r="CJ71" s="119"/>
      <c r="CK71" s="119"/>
      <c r="CL71" s="120">
        <f>SUM(CM71:CR71)</f>
        <v>0</v>
      </c>
      <c r="CM71" s="119"/>
      <c r="CN71" s="119"/>
      <c r="CO71" s="119"/>
      <c r="CP71" s="119"/>
      <c r="CQ71" s="119"/>
      <c r="CR71" s="119"/>
      <c r="CS71" s="120">
        <f>SUM(CT71:CY71)</f>
        <v>0</v>
      </c>
      <c r="CT71" s="119"/>
      <c r="CU71" s="119"/>
      <c r="CV71" s="119"/>
      <c r="CW71" s="119"/>
      <c r="CX71" s="119"/>
      <c r="CY71" s="119"/>
    </row>
    <row customHeight="1" ht="12">
      <c r="C72" s="123"/>
      <c r="D72" s="124" t="s">
        <v>304</v>
      </c>
      <c r="E72" s="121" t="s">
        <v>343</v>
      </c>
      <c r="F72" s="120">
        <f>SUM(G72:L72)</f>
        <v>0</v>
      </c>
      <c r="G72" s="119"/>
      <c r="H72" s="119"/>
      <c r="I72" s="119"/>
      <c r="J72" s="119"/>
      <c r="K72" s="119"/>
      <c r="L72" s="119"/>
      <c r="M72" s="120">
        <f>SUM(N72:S72)</f>
        <v>0</v>
      </c>
      <c r="N72" s="119"/>
      <c r="O72" s="119"/>
      <c r="P72" s="119"/>
      <c r="Q72" s="119"/>
      <c r="R72" s="119"/>
      <c r="S72" s="119"/>
      <c r="T72" s="120">
        <f>SUM(U72:Z72)</f>
        <v>0</v>
      </c>
      <c r="U72" s="119"/>
      <c r="V72" s="119"/>
      <c r="W72" s="119"/>
      <c r="X72" s="119"/>
      <c r="Y72" s="119"/>
      <c r="Z72" s="119"/>
      <c r="AA72" s="120">
        <f>SUM(AB72:AG72)</f>
        <v>0</v>
      </c>
      <c r="AB72" s="119"/>
      <c r="AC72" s="119"/>
      <c r="AD72" s="119"/>
      <c r="AE72" s="119"/>
      <c r="AF72" s="119"/>
      <c r="AG72" s="119"/>
      <c r="AH72" s="120">
        <f>SUM(AI72:AN72)</f>
        <v>0</v>
      </c>
      <c r="AI72" s="119"/>
      <c r="AJ72" s="119"/>
      <c r="AK72" s="119"/>
      <c r="AL72" s="119"/>
      <c r="AM72" s="119"/>
      <c r="AN72" s="119"/>
      <c r="AO72" s="120">
        <f>SUM(AP72:AU72)</f>
        <v>0</v>
      </c>
      <c r="AP72" s="119"/>
      <c r="AQ72" s="119"/>
      <c r="AR72" s="119"/>
      <c r="AS72" s="119"/>
      <c r="AT72" s="119"/>
      <c r="AU72" s="119"/>
      <c r="AV72" s="120">
        <f>SUM(AW72:BB72)</f>
        <v>0</v>
      </c>
      <c r="AW72" s="119"/>
      <c r="AX72" s="119"/>
      <c r="AY72" s="119"/>
      <c r="AZ72" s="119"/>
      <c r="BA72" s="119"/>
      <c r="BB72" s="119"/>
      <c r="BC72" s="120">
        <f>SUM(BD72:BI72)</f>
        <v>0</v>
      </c>
      <c r="BD72" s="119"/>
      <c r="BE72" s="119"/>
      <c r="BF72" s="119"/>
      <c r="BG72" s="119"/>
      <c r="BH72" s="119"/>
      <c r="BI72" s="119"/>
      <c r="BJ72" s="120">
        <f>SUM(BK72:BP72)</f>
        <v>0</v>
      </c>
      <c r="BK72" s="119"/>
      <c r="BL72" s="119"/>
      <c r="BM72" s="119"/>
      <c r="BN72" s="119"/>
      <c r="BO72" s="119"/>
      <c r="BP72" s="119"/>
      <c r="BQ72" s="120">
        <f>SUM(BR72:BW72)</f>
        <v>0</v>
      </c>
      <c r="BR72" s="119"/>
      <c r="BS72" s="119"/>
      <c r="BT72" s="119"/>
      <c r="BU72" s="119"/>
      <c r="BV72" s="119"/>
      <c r="BW72" s="119"/>
      <c r="BX72" s="120">
        <f>SUM(BY72:CD72)</f>
        <v>0</v>
      </c>
      <c r="BY72" s="119"/>
      <c r="BZ72" s="119"/>
      <c r="CA72" s="119"/>
      <c r="CB72" s="119"/>
      <c r="CC72" s="119"/>
      <c r="CD72" s="119"/>
      <c r="CE72" s="120">
        <f>SUM(CF72:CK72)</f>
        <v>0</v>
      </c>
      <c r="CF72" s="119"/>
      <c r="CG72" s="119"/>
      <c r="CH72" s="119"/>
      <c r="CI72" s="119"/>
      <c r="CJ72" s="119"/>
      <c r="CK72" s="119"/>
      <c r="CL72" s="120">
        <f>SUM(CM72:CR72)</f>
        <v>0</v>
      </c>
      <c r="CM72" s="119"/>
      <c r="CN72" s="119"/>
      <c r="CO72" s="119"/>
      <c r="CP72" s="119"/>
      <c r="CQ72" s="119"/>
      <c r="CR72" s="119"/>
      <c r="CS72" s="120">
        <f>SUM(CT72:CY72)</f>
        <v>0</v>
      </c>
      <c r="CT72" s="119"/>
      <c r="CU72" s="119"/>
      <c r="CV72" s="119"/>
      <c r="CW72" s="119"/>
      <c r="CX72" s="119"/>
      <c r="CY72" s="119"/>
    </row>
    <row s="406" customFormat="1" customHeight="1" ht="45">
      <c r="C73" s="117"/>
      <c r="D73" s="116" t="s">
        <v>344</v>
      </c>
      <c r="E73" s="115" t="s">
        <v>345</v>
      </c>
      <c r="F73" s="114">
        <f>SUM(G73:L73)</f>
        <v>0</v>
      </c>
      <c r="G73" s="114">
        <f>SUM(G74,G84:G90)</f>
        <v>0</v>
      </c>
      <c r="H73" s="114">
        <f>SUM(H74,H84:H90)</f>
        <v>0</v>
      </c>
      <c r="I73" s="114">
        <f>SUM(I74,I84:I90)</f>
        <v>0</v>
      </c>
      <c r="J73" s="114">
        <f>SUM(J74,J84:J90)</f>
        <v>0</v>
      </c>
      <c r="K73" s="114">
        <f>SUM(K74,K84:K90)</f>
        <v>0</v>
      </c>
      <c r="L73" s="114">
        <f>SUM(L74,L84:L90)</f>
        <v>0</v>
      </c>
      <c r="M73" s="114">
        <f>SUM(N73:S73)</f>
        <v>0</v>
      </c>
      <c r="N73" s="114">
        <f>SUM(N74,N84:N90)</f>
        <v>0</v>
      </c>
      <c r="O73" s="114">
        <f>SUM(O74,O84:O90)</f>
        <v>0</v>
      </c>
      <c r="P73" s="114">
        <f>SUM(P74,P84:P90)</f>
        <v>0</v>
      </c>
      <c r="Q73" s="114">
        <f>SUM(Q74,Q84:Q90)</f>
        <v>0</v>
      </c>
      <c r="R73" s="114">
        <f>SUM(R74,R84:R90)</f>
        <v>0</v>
      </c>
      <c r="S73" s="114">
        <f>SUM(S74,S84:S90)</f>
        <v>0</v>
      </c>
      <c r="T73" s="114">
        <f>SUM(U73:Z73)</f>
        <v>0</v>
      </c>
      <c r="U73" s="114">
        <f>SUM(U74,U84:U90)</f>
        <v>0</v>
      </c>
      <c r="V73" s="114">
        <f>SUM(V74,V84:V90)</f>
        <v>0</v>
      </c>
      <c r="W73" s="114">
        <f>SUM(W74,W84:W90)</f>
        <v>0</v>
      </c>
      <c r="X73" s="114">
        <f>SUM(X74,X84:X90)</f>
        <v>0</v>
      </c>
      <c r="Y73" s="114">
        <f>SUM(Y74,Y84:Y90)</f>
        <v>0</v>
      </c>
      <c r="Z73" s="114">
        <f>SUM(Z74,Z84:Z90)</f>
        <v>0</v>
      </c>
      <c r="AA73" s="114">
        <f>SUM(AB73:AG73)</f>
        <v>0</v>
      </c>
      <c r="AB73" s="114">
        <f>SUM(AB74,AB84:AB90)</f>
        <v>0</v>
      </c>
      <c r="AC73" s="114">
        <f>SUM(AC74,AC84:AC90)</f>
        <v>0</v>
      </c>
      <c r="AD73" s="114">
        <f>SUM(AD74,AD84:AD90)</f>
        <v>0</v>
      </c>
      <c r="AE73" s="114">
        <f>SUM(AE74,AE84:AE90)</f>
        <v>0</v>
      </c>
      <c r="AF73" s="114">
        <f>SUM(AF74,AF84:AF90)</f>
        <v>0</v>
      </c>
      <c r="AG73" s="114">
        <f>SUM(AG74,AG84:AG90)</f>
        <v>0</v>
      </c>
      <c r="AH73" s="114">
        <f>SUM(AI73:AN73)</f>
        <v>0</v>
      </c>
      <c r="AI73" s="114">
        <f>SUM(AI74,AI84:AI90)</f>
        <v>0</v>
      </c>
      <c r="AJ73" s="114">
        <f>SUM(AJ74,AJ84:AJ90)</f>
        <v>0</v>
      </c>
      <c r="AK73" s="114">
        <f>SUM(AK74,AK84:AK90)</f>
        <v>0</v>
      </c>
      <c r="AL73" s="114">
        <f>SUM(AL74,AL84:AL90)</f>
        <v>0</v>
      </c>
      <c r="AM73" s="114">
        <f>SUM(AM74,AM84:AM90)</f>
        <v>0</v>
      </c>
      <c r="AN73" s="114">
        <f>SUM(AN74,AN84:AN90)</f>
        <v>0</v>
      </c>
      <c r="AO73" s="114">
        <f>SUM(AP73:AU73)</f>
        <v>0</v>
      </c>
      <c r="AP73" s="114">
        <f>SUM(AP74,AP84:AP90)</f>
        <v>0</v>
      </c>
      <c r="AQ73" s="114">
        <f>SUM(AQ74,AQ84:AQ90)</f>
        <v>0</v>
      </c>
      <c r="AR73" s="114">
        <f>SUM(AR74,AR84:AR90)</f>
        <v>0</v>
      </c>
      <c r="AS73" s="114">
        <f>SUM(AS74,AS84:AS90)</f>
        <v>0</v>
      </c>
      <c r="AT73" s="114">
        <f>SUM(AT74,AT84:AT90)</f>
        <v>0</v>
      </c>
      <c r="AU73" s="114">
        <f>SUM(AU74,AU84:AU90)</f>
        <v>0</v>
      </c>
      <c r="AV73" s="114">
        <f>SUM(AW73:BB73)</f>
        <v>0</v>
      </c>
      <c r="AW73" s="114">
        <f>SUM(AW74,AW84:AW90)</f>
        <v>0</v>
      </c>
      <c r="AX73" s="114">
        <f>SUM(AX74,AX84:AX90)</f>
        <v>0</v>
      </c>
      <c r="AY73" s="114">
        <f>SUM(AY74,AY84:AY90)</f>
        <v>0</v>
      </c>
      <c r="AZ73" s="114">
        <f>SUM(AZ74,AZ84:AZ90)</f>
        <v>0</v>
      </c>
      <c r="BA73" s="114">
        <f>SUM(BA74,BA84:BA90)</f>
        <v>0</v>
      </c>
      <c r="BB73" s="114">
        <f>SUM(BB74,BB84:BB90)</f>
        <v>0</v>
      </c>
      <c r="BC73" s="114">
        <f>SUM(BD73:BI73)</f>
        <v>0</v>
      </c>
      <c r="BD73" s="114">
        <f>SUM(BD74,BD84:BD90)</f>
        <v>0</v>
      </c>
      <c r="BE73" s="114">
        <f>SUM(BE74,BE84:BE90)</f>
        <v>0</v>
      </c>
      <c r="BF73" s="114">
        <f>SUM(BF74,BF84:BF90)</f>
        <v>0</v>
      </c>
      <c r="BG73" s="114">
        <f>SUM(BG74,BG84:BG90)</f>
        <v>0</v>
      </c>
      <c r="BH73" s="114">
        <f>SUM(BH74,BH84:BH90)</f>
        <v>0</v>
      </c>
      <c r="BI73" s="114">
        <f>SUM(BI74,BI84:BI90)</f>
        <v>0</v>
      </c>
      <c r="BJ73" s="114">
        <f>SUM(BK73:BP73)</f>
        <v>0</v>
      </c>
      <c r="BK73" s="114">
        <f>SUM(BK74,BK84:BK90)</f>
        <v>0</v>
      </c>
      <c r="BL73" s="114">
        <f>SUM(BL74,BL84:BL90)</f>
        <v>0</v>
      </c>
      <c r="BM73" s="114">
        <f>SUM(BM74,BM84:BM90)</f>
        <v>0</v>
      </c>
      <c r="BN73" s="114">
        <f>SUM(BN74,BN84:BN90)</f>
        <v>0</v>
      </c>
      <c r="BO73" s="114">
        <f>SUM(BO74,BO84:BO90)</f>
        <v>0</v>
      </c>
      <c r="BP73" s="114">
        <f>SUM(BP74,BP84:BP90)</f>
        <v>0</v>
      </c>
      <c r="BQ73" s="114">
        <f>SUM(BR73:BW73)</f>
        <v>0</v>
      </c>
      <c r="BR73" s="114">
        <f>SUM(BR74,BR84:BR90)</f>
        <v>0</v>
      </c>
      <c r="BS73" s="114">
        <f>SUM(BS74,BS84:BS90)</f>
        <v>0</v>
      </c>
      <c r="BT73" s="114">
        <f>SUM(BT74,BT84:BT90)</f>
        <v>0</v>
      </c>
      <c r="BU73" s="114">
        <f>SUM(BU74,BU84:BU90)</f>
        <v>0</v>
      </c>
      <c r="BV73" s="114">
        <f>SUM(BV74,BV84:BV90)</f>
        <v>0</v>
      </c>
      <c r="BW73" s="114">
        <f>SUM(BW74,BW84:BW90)</f>
        <v>0</v>
      </c>
      <c r="BX73" s="114">
        <f>SUM(BY73:CD73)</f>
        <v>0</v>
      </c>
      <c r="BY73" s="114">
        <f>SUM(BY74,BY84:BY90)</f>
        <v>0</v>
      </c>
      <c r="BZ73" s="114">
        <f>SUM(BZ74,BZ84:BZ90)</f>
        <v>0</v>
      </c>
      <c r="CA73" s="114">
        <f>SUM(CA74,CA84:CA90)</f>
        <v>0</v>
      </c>
      <c r="CB73" s="114">
        <f>SUM(CB74,CB84:CB90)</f>
        <v>0</v>
      </c>
      <c r="CC73" s="114">
        <f>SUM(CC74,CC84:CC90)</f>
        <v>0</v>
      </c>
      <c r="CD73" s="114">
        <f>SUM(CD74,CD84:CD90)</f>
        <v>0</v>
      </c>
      <c r="CE73" s="114">
        <f>SUM(CF73:CK73)</f>
        <v>0</v>
      </c>
      <c r="CF73" s="114">
        <f>SUM(CF74,CF84:CF90)</f>
        <v>0</v>
      </c>
      <c r="CG73" s="114">
        <f>SUM(CG74,CG84:CG90)</f>
        <v>0</v>
      </c>
      <c r="CH73" s="114">
        <f>SUM(CH74,CH84:CH90)</f>
        <v>0</v>
      </c>
      <c r="CI73" s="114">
        <f>SUM(CI74,CI84:CI90)</f>
        <v>0</v>
      </c>
      <c r="CJ73" s="114">
        <f>SUM(CJ74,CJ84:CJ90)</f>
        <v>0</v>
      </c>
      <c r="CK73" s="114">
        <f>SUM(CK74,CK84:CK90)</f>
        <v>0</v>
      </c>
      <c r="CL73" s="114">
        <f>SUM(CM73:CR73)</f>
        <v>0</v>
      </c>
      <c r="CM73" s="114">
        <f>SUM(CM74,CM84:CM90)</f>
        <v>0</v>
      </c>
      <c r="CN73" s="114">
        <f>SUM(CN74,CN84:CN90)</f>
        <v>0</v>
      </c>
      <c r="CO73" s="114">
        <f>SUM(CO74,CO84:CO90)</f>
        <v>0</v>
      </c>
      <c r="CP73" s="114">
        <f>SUM(CP74,CP84:CP90)</f>
        <v>0</v>
      </c>
      <c r="CQ73" s="114">
        <f>SUM(CQ74,CQ84:CQ90)</f>
        <v>0</v>
      </c>
      <c r="CR73" s="114">
        <f>SUM(CR74,CR84:CR90)</f>
        <v>0</v>
      </c>
      <c r="CS73" s="114">
        <f>SUM(CT73:CY73)</f>
        <v>0</v>
      </c>
      <c r="CT73" s="114">
        <f>SUM(CT74,CT84:CT90)</f>
        <v>0</v>
      </c>
      <c r="CU73" s="114">
        <f>SUM(CU74,CU84:CU90)</f>
        <v>0</v>
      </c>
      <c r="CV73" s="114">
        <f>SUM(CV74,CV84:CV90)</f>
        <v>0</v>
      </c>
      <c r="CW73" s="114">
        <f>SUM(CW74,CW84:CW90)</f>
        <v>0</v>
      </c>
      <c r="CX73" s="114">
        <f>SUM(CX74,CX84:CX90)</f>
        <v>0</v>
      </c>
      <c r="CY73" s="114">
        <f>SUM(CY74,CY84:CY90)</f>
        <v>0</v>
      </c>
    </row>
    <row customHeight="1" ht="45">
      <c r="C74" s="123"/>
      <c r="D74" s="122" t="s">
        <v>272</v>
      </c>
      <c r="E74" s="121" t="s">
        <v>346</v>
      </c>
      <c r="F74" s="120">
        <f>SUM(G74:L74)</f>
        <v>0</v>
      </c>
      <c r="G74" s="120">
        <f>SUM(G75:G83)</f>
        <v>0</v>
      </c>
      <c r="H74" s="120">
        <f>SUM(H75:H83)</f>
        <v>0</v>
      </c>
      <c r="I74" s="120">
        <f>SUM(I75:I83)</f>
        <v>0</v>
      </c>
      <c r="J74" s="120">
        <f>SUM(J75:J83)</f>
        <v>0</v>
      </c>
      <c r="K74" s="120">
        <f>SUM(K75:K83)</f>
        <v>0</v>
      </c>
      <c r="L74" s="120">
        <f>SUM(L75:L83)</f>
        <v>0</v>
      </c>
      <c r="M74" s="120">
        <f>SUM(N74:S74)</f>
        <v>0</v>
      </c>
      <c r="N74" s="120">
        <f>SUM(N75:N83)</f>
        <v>0</v>
      </c>
      <c r="O74" s="120">
        <f>SUM(O75:O83)</f>
        <v>0</v>
      </c>
      <c r="P74" s="120">
        <f>SUM(P75:P83)</f>
        <v>0</v>
      </c>
      <c r="Q74" s="120">
        <f>SUM(Q75:Q83)</f>
        <v>0</v>
      </c>
      <c r="R74" s="120">
        <f>SUM(R75:R83)</f>
        <v>0</v>
      </c>
      <c r="S74" s="120">
        <f>SUM(S75:S83)</f>
        <v>0</v>
      </c>
      <c r="T74" s="120">
        <f>SUM(U74:Z74)</f>
        <v>0</v>
      </c>
      <c r="U74" s="120">
        <f>SUM(U75:U83)</f>
        <v>0</v>
      </c>
      <c r="V74" s="120">
        <f>SUM(V75:V83)</f>
        <v>0</v>
      </c>
      <c r="W74" s="120">
        <f>SUM(W75:W83)</f>
        <v>0</v>
      </c>
      <c r="X74" s="120">
        <f>SUM(X75:X83)</f>
        <v>0</v>
      </c>
      <c r="Y74" s="120">
        <f>SUM(Y75:Y83)</f>
        <v>0</v>
      </c>
      <c r="Z74" s="120">
        <f>SUM(Z75:Z83)</f>
        <v>0</v>
      </c>
      <c r="AA74" s="120">
        <f>SUM(AB74:AG74)</f>
        <v>0</v>
      </c>
      <c r="AB74" s="120">
        <f>SUM(AB75:AB83)</f>
        <v>0</v>
      </c>
      <c r="AC74" s="120">
        <f>SUM(AC75:AC83)</f>
        <v>0</v>
      </c>
      <c r="AD74" s="120">
        <f>SUM(AD75:AD83)</f>
        <v>0</v>
      </c>
      <c r="AE74" s="120">
        <f>SUM(AE75:AE83)</f>
        <v>0</v>
      </c>
      <c r="AF74" s="120">
        <f>SUM(AF75:AF83)</f>
        <v>0</v>
      </c>
      <c r="AG74" s="120">
        <f>SUM(AG75:AG83)</f>
        <v>0</v>
      </c>
      <c r="AH74" s="120">
        <f>SUM(AI74:AN74)</f>
        <v>0</v>
      </c>
      <c r="AI74" s="120">
        <f>SUM(AI75:AI83)</f>
        <v>0</v>
      </c>
      <c r="AJ74" s="120">
        <f>SUM(AJ75:AJ83)</f>
        <v>0</v>
      </c>
      <c r="AK74" s="120">
        <f>SUM(AK75:AK83)</f>
        <v>0</v>
      </c>
      <c r="AL74" s="120">
        <f>SUM(AL75:AL83)</f>
        <v>0</v>
      </c>
      <c r="AM74" s="120">
        <f>SUM(AM75:AM83)</f>
        <v>0</v>
      </c>
      <c r="AN74" s="120">
        <f>SUM(AN75:AN83)</f>
        <v>0</v>
      </c>
      <c r="AO74" s="120">
        <f>SUM(AP74:AU74)</f>
        <v>0</v>
      </c>
      <c r="AP74" s="120">
        <f>SUM(AP75:AP83)</f>
        <v>0</v>
      </c>
      <c r="AQ74" s="120">
        <f>SUM(AQ75:AQ83)</f>
        <v>0</v>
      </c>
      <c r="AR74" s="120">
        <f>SUM(AR75:AR83)</f>
        <v>0</v>
      </c>
      <c r="AS74" s="120">
        <f>SUM(AS75:AS83)</f>
        <v>0</v>
      </c>
      <c r="AT74" s="120">
        <f>SUM(AT75:AT83)</f>
        <v>0</v>
      </c>
      <c r="AU74" s="120">
        <f>SUM(AU75:AU83)</f>
        <v>0</v>
      </c>
      <c r="AV74" s="120">
        <f>SUM(AW74:BB74)</f>
        <v>0</v>
      </c>
      <c r="AW74" s="120">
        <f>SUM(AW75:AW83)</f>
        <v>0</v>
      </c>
      <c r="AX74" s="120">
        <f>SUM(AX75:AX83)</f>
        <v>0</v>
      </c>
      <c r="AY74" s="120">
        <f>SUM(AY75:AY83)</f>
        <v>0</v>
      </c>
      <c r="AZ74" s="120">
        <f>SUM(AZ75:AZ83)</f>
        <v>0</v>
      </c>
      <c r="BA74" s="120">
        <f>SUM(BA75:BA83)</f>
        <v>0</v>
      </c>
      <c r="BB74" s="120">
        <f>SUM(BB75:BB83)</f>
        <v>0</v>
      </c>
      <c r="BC74" s="120">
        <f>SUM(BD74:BI74)</f>
        <v>0</v>
      </c>
      <c r="BD74" s="120">
        <f>SUM(BD75:BD83)</f>
        <v>0</v>
      </c>
      <c r="BE74" s="120">
        <f>SUM(BE75:BE83)</f>
        <v>0</v>
      </c>
      <c r="BF74" s="120">
        <f>SUM(BF75:BF83)</f>
        <v>0</v>
      </c>
      <c r="BG74" s="120">
        <f>SUM(BG75:BG83)</f>
        <v>0</v>
      </c>
      <c r="BH74" s="120">
        <f>SUM(BH75:BH83)</f>
        <v>0</v>
      </c>
      <c r="BI74" s="120">
        <f>SUM(BI75:BI83)</f>
        <v>0</v>
      </c>
      <c r="BJ74" s="120">
        <f>SUM(BK74:BP74)</f>
        <v>0</v>
      </c>
      <c r="BK74" s="120">
        <f>SUM(BK75:BK83)</f>
        <v>0</v>
      </c>
      <c r="BL74" s="120">
        <f>SUM(BL75:BL83)</f>
        <v>0</v>
      </c>
      <c r="BM74" s="120">
        <f>SUM(BM75:BM83)</f>
        <v>0</v>
      </c>
      <c r="BN74" s="120">
        <f>SUM(BN75:BN83)</f>
        <v>0</v>
      </c>
      <c r="BO74" s="120">
        <f>SUM(BO75:BO83)</f>
        <v>0</v>
      </c>
      <c r="BP74" s="120">
        <f>SUM(BP75:BP83)</f>
        <v>0</v>
      </c>
      <c r="BQ74" s="120">
        <f>SUM(BR74:BW74)</f>
        <v>0</v>
      </c>
      <c r="BR74" s="120">
        <f>SUM(BR75:BR83)</f>
        <v>0</v>
      </c>
      <c r="BS74" s="120">
        <f>SUM(BS75:BS83)</f>
        <v>0</v>
      </c>
      <c r="BT74" s="120">
        <f>SUM(BT75:BT83)</f>
        <v>0</v>
      </c>
      <c r="BU74" s="120">
        <f>SUM(BU75:BU83)</f>
        <v>0</v>
      </c>
      <c r="BV74" s="120">
        <f>SUM(BV75:BV83)</f>
        <v>0</v>
      </c>
      <c r="BW74" s="120">
        <f>SUM(BW75:BW83)</f>
        <v>0</v>
      </c>
      <c r="BX74" s="120">
        <f>SUM(BY74:CD74)</f>
        <v>0</v>
      </c>
      <c r="BY74" s="120">
        <f>SUM(BY75:BY83)</f>
        <v>0</v>
      </c>
      <c r="BZ74" s="120">
        <f>SUM(BZ75:BZ83)</f>
        <v>0</v>
      </c>
      <c r="CA74" s="120">
        <f>SUM(CA75:CA83)</f>
        <v>0</v>
      </c>
      <c r="CB74" s="120">
        <f>SUM(CB75:CB83)</f>
        <v>0</v>
      </c>
      <c r="CC74" s="120">
        <f>SUM(CC75:CC83)</f>
        <v>0</v>
      </c>
      <c r="CD74" s="120">
        <f>SUM(CD75:CD83)</f>
        <v>0</v>
      </c>
      <c r="CE74" s="120">
        <f>SUM(CF74:CK74)</f>
        <v>0</v>
      </c>
      <c r="CF74" s="120">
        <f>SUM(CF75:CF83)</f>
        <v>0</v>
      </c>
      <c r="CG74" s="120">
        <f>SUM(CG75:CG83)</f>
        <v>0</v>
      </c>
      <c r="CH74" s="120">
        <f>SUM(CH75:CH83)</f>
        <v>0</v>
      </c>
      <c r="CI74" s="120">
        <f>SUM(CI75:CI83)</f>
        <v>0</v>
      </c>
      <c r="CJ74" s="120">
        <f>SUM(CJ75:CJ83)</f>
        <v>0</v>
      </c>
      <c r="CK74" s="120">
        <f>SUM(CK75:CK83)</f>
        <v>0</v>
      </c>
      <c r="CL74" s="120">
        <f>SUM(CM74:CR74)</f>
        <v>0</v>
      </c>
      <c r="CM74" s="120">
        <f>SUM(CM75:CM83)</f>
        <v>0</v>
      </c>
      <c r="CN74" s="120">
        <f>SUM(CN75:CN83)</f>
        <v>0</v>
      </c>
      <c r="CO74" s="120">
        <f>SUM(CO75:CO83)</f>
        <v>0</v>
      </c>
      <c r="CP74" s="120">
        <f>SUM(CP75:CP83)</f>
        <v>0</v>
      </c>
      <c r="CQ74" s="120">
        <f>SUM(CQ75:CQ83)</f>
        <v>0</v>
      </c>
      <c r="CR74" s="120">
        <f>SUM(CR75:CR83)</f>
        <v>0</v>
      </c>
      <c r="CS74" s="120">
        <f>SUM(CT74:CY74)</f>
        <v>0</v>
      </c>
      <c r="CT74" s="120">
        <f>SUM(CT75:CT83)</f>
        <v>0</v>
      </c>
      <c r="CU74" s="120">
        <f>SUM(CU75:CU83)</f>
        <v>0</v>
      </c>
      <c r="CV74" s="120">
        <f>SUM(CV75:CV83)</f>
        <v>0</v>
      </c>
      <c r="CW74" s="120">
        <f>SUM(CW75:CW83)</f>
        <v>0</v>
      </c>
      <c r="CX74" s="120">
        <f>SUM(CX75:CX83)</f>
        <v>0</v>
      </c>
      <c r="CY74" s="120">
        <f>SUM(CY75:CY83)</f>
        <v>0</v>
      </c>
    </row>
    <row customHeight="1" ht="12">
      <c r="C75" s="123"/>
      <c r="D75" s="124" t="s">
        <v>274</v>
      </c>
      <c r="E75" s="121" t="s">
        <v>347</v>
      </c>
      <c r="F75" s="120">
        <f>SUM(G75:L75)</f>
        <v>0</v>
      </c>
      <c r="G75" s="119"/>
      <c r="H75" s="119"/>
      <c r="I75" s="119"/>
      <c r="J75" s="119"/>
      <c r="K75" s="119"/>
      <c r="L75" s="119"/>
      <c r="M75" s="120">
        <f>SUM(N75:S75)</f>
        <v>0</v>
      </c>
      <c r="N75" s="119"/>
      <c r="O75" s="119"/>
      <c r="P75" s="119"/>
      <c r="Q75" s="119"/>
      <c r="R75" s="119"/>
      <c r="S75" s="119"/>
      <c r="T75" s="120">
        <f>SUM(U75:Z75)</f>
        <v>0</v>
      </c>
      <c r="U75" s="119"/>
      <c r="V75" s="119"/>
      <c r="W75" s="119"/>
      <c r="X75" s="119"/>
      <c r="Y75" s="119"/>
      <c r="Z75" s="119"/>
      <c r="AA75" s="120">
        <f>SUM(AB75:AG75)</f>
        <v>0</v>
      </c>
      <c r="AB75" s="119"/>
      <c r="AC75" s="119"/>
      <c r="AD75" s="119"/>
      <c r="AE75" s="119"/>
      <c r="AF75" s="119"/>
      <c r="AG75" s="119"/>
      <c r="AH75" s="120">
        <f>SUM(AI75:AN75)</f>
        <v>0</v>
      </c>
      <c r="AI75" s="119"/>
      <c r="AJ75" s="119"/>
      <c r="AK75" s="119"/>
      <c r="AL75" s="119"/>
      <c r="AM75" s="119"/>
      <c r="AN75" s="119"/>
      <c r="AO75" s="120">
        <f>SUM(AP75:AU75)</f>
        <v>0</v>
      </c>
      <c r="AP75" s="119"/>
      <c r="AQ75" s="119"/>
      <c r="AR75" s="119"/>
      <c r="AS75" s="119"/>
      <c r="AT75" s="119"/>
      <c r="AU75" s="119"/>
      <c r="AV75" s="120">
        <f>SUM(AW75:BB75)</f>
        <v>0</v>
      </c>
      <c r="AW75" s="119"/>
      <c r="AX75" s="119"/>
      <c r="AY75" s="119"/>
      <c r="AZ75" s="119"/>
      <c r="BA75" s="119"/>
      <c r="BB75" s="119"/>
      <c r="BC75" s="120">
        <f>SUM(BD75:BI75)</f>
        <v>0</v>
      </c>
      <c r="BD75" s="119"/>
      <c r="BE75" s="119"/>
      <c r="BF75" s="119"/>
      <c r="BG75" s="119"/>
      <c r="BH75" s="119"/>
      <c r="BI75" s="119"/>
      <c r="BJ75" s="120">
        <f>SUM(BK75:BP75)</f>
        <v>0</v>
      </c>
      <c r="BK75" s="119"/>
      <c r="BL75" s="119"/>
      <c r="BM75" s="119"/>
      <c r="BN75" s="119"/>
      <c r="BO75" s="119"/>
      <c r="BP75" s="119"/>
      <c r="BQ75" s="120">
        <f>SUM(BR75:BW75)</f>
        <v>0</v>
      </c>
      <c r="BR75" s="119"/>
      <c r="BS75" s="119"/>
      <c r="BT75" s="119"/>
      <c r="BU75" s="119"/>
      <c r="BV75" s="119"/>
      <c r="BW75" s="119"/>
      <c r="BX75" s="120">
        <f>SUM(BY75:CD75)</f>
        <v>0</v>
      </c>
      <c r="BY75" s="119"/>
      <c r="BZ75" s="119"/>
      <c r="CA75" s="119"/>
      <c r="CB75" s="119"/>
      <c r="CC75" s="119"/>
      <c r="CD75" s="119"/>
      <c r="CE75" s="120">
        <f>SUM(CF75:CK75)</f>
        <v>0</v>
      </c>
      <c r="CF75" s="119"/>
      <c r="CG75" s="119"/>
      <c r="CH75" s="119"/>
      <c r="CI75" s="119"/>
      <c r="CJ75" s="119"/>
      <c r="CK75" s="119"/>
      <c r="CL75" s="120">
        <f>SUM(CM75:CR75)</f>
        <v>0</v>
      </c>
      <c r="CM75" s="119"/>
      <c r="CN75" s="119"/>
      <c r="CO75" s="119"/>
      <c r="CP75" s="119"/>
      <c r="CQ75" s="119"/>
      <c r="CR75" s="119"/>
      <c r="CS75" s="120">
        <f>SUM(CT75:CY75)</f>
        <v>0</v>
      </c>
      <c r="CT75" s="119"/>
      <c r="CU75" s="119"/>
      <c r="CV75" s="119"/>
      <c r="CW75" s="119"/>
      <c r="CX75" s="119"/>
      <c r="CY75" s="119"/>
    </row>
    <row customHeight="1" ht="12">
      <c r="C76" s="123"/>
      <c r="D76" s="124" t="s">
        <v>276</v>
      </c>
      <c r="E76" s="121" t="s">
        <v>348</v>
      </c>
      <c r="F76" s="120">
        <f>SUM(G76:L76)</f>
        <v>0</v>
      </c>
      <c r="G76" s="119"/>
      <c r="H76" s="119"/>
      <c r="I76" s="119"/>
      <c r="J76" s="119"/>
      <c r="K76" s="119"/>
      <c r="L76" s="119"/>
      <c r="M76" s="120">
        <f>SUM(N76:S76)</f>
        <v>0</v>
      </c>
      <c r="N76" s="119"/>
      <c r="O76" s="119"/>
      <c r="P76" s="119"/>
      <c r="Q76" s="119"/>
      <c r="R76" s="119"/>
      <c r="S76" s="119"/>
      <c r="T76" s="120">
        <f>SUM(U76:Z76)</f>
        <v>0</v>
      </c>
      <c r="U76" s="119"/>
      <c r="V76" s="119"/>
      <c r="W76" s="119"/>
      <c r="X76" s="119"/>
      <c r="Y76" s="119"/>
      <c r="Z76" s="119"/>
      <c r="AA76" s="120">
        <f>SUM(AB76:AG76)</f>
        <v>0</v>
      </c>
      <c r="AB76" s="119"/>
      <c r="AC76" s="119"/>
      <c r="AD76" s="119"/>
      <c r="AE76" s="119"/>
      <c r="AF76" s="119"/>
      <c r="AG76" s="119"/>
      <c r="AH76" s="120">
        <f>SUM(AI76:AN76)</f>
        <v>0</v>
      </c>
      <c r="AI76" s="119"/>
      <c r="AJ76" s="119"/>
      <c r="AK76" s="119"/>
      <c r="AL76" s="119"/>
      <c r="AM76" s="119"/>
      <c r="AN76" s="119"/>
      <c r="AO76" s="120">
        <f>SUM(AP76:AU76)</f>
        <v>0</v>
      </c>
      <c r="AP76" s="119"/>
      <c r="AQ76" s="119"/>
      <c r="AR76" s="119"/>
      <c r="AS76" s="119"/>
      <c r="AT76" s="119"/>
      <c r="AU76" s="119"/>
      <c r="AV76" s="120">
        <f>SUM(AW76:BB76)</f>
        <v>0</v>
      </c>
      <c r="AW76" s="119"/>
      <c r="AX76" s="119"/>
      <c r="AY76" s="119"/>
      <c r="AZ76" s="119"/>
      <c r="BA76" s="119"/>
      <c r="BB76" s="119"/>
      <c r="BC76" s="120">
        <f>SUM(BD76:BI76)</f>
        <v>0</v>
      </c>
      <c r="BD76" s="119"/>
      <c r="BE76" s="119"/>
      <c r="BF76" s="119"/>
      <c r="BG76" s="119"/>
      <c r="BH76" s="119"/>
      <c r="BI76" s="119"/>
      <c r="BJ76" s="120">
        <f>SUM(BK76:BP76)</f>
        <v>0</v>
      </c>
      <c r="BK76" s="119"/>
      <c r="BL76" s="119"/>
      <c r="BM76" s="119"/>
      <c r="BN76" s="119"/>
      <c r="BO76" s="119"/>
      <c r="BP76" s="119"/>
      <c r="BQ76" s="120">
        <f>SUM(BR76:BW76)</f>
        <v>0</v>
      </c>
      <c r="BR76" s="119"/>
      <c r="BS76" s="119"/>
      <c r="BT76" s="119"/>
      <c r="BU76" s="119"/>
      <c r="BV76" s="119"/>
      <c r="BW76" s="119"/>
      <c r="BX76" s="120">
        <f>SUM(BY76:CD76)</f>
        <v>0</v>
      </c>
      <c r="BY76" s="119"/>
      <c r="BZ76" s="119"/>
      <c r="CA76" s="119"/>
      <c r="CB76" s="119"/>
      <c r="CC76" s="119"/>
      <c r="CD76" s="119"/>
      <c r="CE76" s="120">
        <f>SUM(CF76:CK76)</f>
        <v>0</v>
      </c>
      <c r="CF76" s="119"/>
      <c r="CG76" s="119"/>
      <c r="CH76" s="119"/>
      <c r="CI76" s="119"/>
      <c r="CJ76" s="119"/>
      <c r="CK76" s="119"/>
      <c r="CL76" s="120">
        <f>SUM(CM76:CR76)</f>
        <v>0</v>
      </c>
      <c r="CM76" s="119"/>
      <c r="CN76" s="119"/>
      <c r="CO76" s="119"/>
      <c r="CP76" s="119"/>
      <c r="CQ76" s="119"/>
      <c r="CR76" s="119"/>
      <c r="CS76" s="120">
        <f>SUM(CT76:CY76)</f>
        <v>0</v>
      </c>
      <c r="CT76" s="119"/>
      <c r="CU76" s="119"/>
      <c r="CV76" s="119"/>
      <c r="CW76" s="119"/>
      <c r="CX76" s="119"/>
      <c r="CY76" s="119"/>
    </row>
    <row customHeight="1" ht="12">
      <c r="C77" s="123"/>
      <c r="D77" s="124" t="s">
        <v>278</v>
      </c>
      <c r="E77" s="121" t="s">
        <v>349</v>
      </c>
      <c r="F77" s="120">
        <f>SUM(G77:L77)</f>
        <v>0</v>
      </c>
      <c r="G77" s="119"/>
      <c r="H77" s="119"/>
      <c r="I77" s="119"/>
      <c r="J77" s="119"/>
      <c r="K77" s="119"/>
      <c r="L77" s="119"/>
      <c r="M77" s="120">
        <f>SUM(N77:S77)</f>
        <v>0</v>
      </c>
      <c r="N77" s="119"/>
      <c r="O77" s="119"/>
      <c r="P77" s="119"/>
      <c r="Q77" s="119"/>
      <c r="R77" s="119"/>
      <c r="S77" s="119"/>
      <c r="T77" s="120">
        <f>SUM(U77:Z77)</f>
        <v>0</v>
      </c>
      <c r="U77" s="119"/>
      <c r="V77" s="119"/>
      <c r="W77" s="119"/>
      <c r="X77" s="119"/>
      <c r="Y77" s="119"/>
      <c r="Z77" s="119"/>
      <c r="AA77" s="120">
        <f>SUM(AB77:AG77)</f>
        <v>0</v>
      </c>
      <c r="AB77" s="119"/>
      <c r="AC77" s="119"/>
      <c r="AD77" s="119"/>
      <c r="AE77" s="119"/>
      <c r="AF77" s="119"/>
      <c r="AG77" s="119"/>
      <c r="AH77" s="120">
        <f>SUM(AI77:AN77)</f>
        <v>0</v>
      </c>
      <c r="AI77" s="119"/>
      <c r="AJ77" s="119"/>
      <c r="AK77" s="119"/>
      <c r="AL77" s="119"/>
      <c r="AM77" s="119"/>
      <c r="AN77" s="119"/>
      <c r="AO77" s="120">
        <f>SUM(AP77:AU77)</f>
        <v>0</v>
      </c>
      <c r="AP77" s="119"/>
      <c r="AQ77" s="119"/>
      <c r="AR77" s="119"/>
      <c r="AS77" s="119"/>
      <c r="AT77" s="119"/>
      <c r="AU77" s="119"/>
      <c r="AV77" s="120">
        <f>SUM(AW77:BB77)</f>
        <v>0</v>
      </c>
      <c r="AW77" s="119"/>
      <c r="AX77" s="119"/>
      <c r="AY77" s="119"/>
      <c r="AZ77" s="119"/>
      <c r="BA77" s="119"/>
      <c r="BB77" s="119"/>
      <c r="BC77" s="120">
        <f>SUM(BD77:BI77)</f>
        <v>0</v>
      </c>
      <c r="BD77" s="119"/>
      <c r="BE77" s="119"/>
      <c r="BF77" s="119"/>
      <c r="BG77" s="119"/>
      <c r="BH77" s="119"/>
      <c r="BI77" s="119"/>
      <c r="BJ77" s="120">
        <f>SUM(BK77:BP77)</f>
        <v>0</v>
      </c>
      <c r="BK77" s="119"/>
      <c r="BL77" s="119"/>
      <c r="BM77" s="119"/>
      <c r="BN77" s="119"/>
      <c r="BO77" s="119"/>
      <c r="BP77" s="119"/>
      <c r="BQ77" s="120">
        <f>SUM(BR77:BW77)</f>
        <v>0</v>
      </c>
      <c r="BR77" s="119"/>
      <c r="BS77" s="119"/>
      <c r="BT77" s="119"/>
      <c r="BU77" s="119"/>
      <c r="BV77" s="119"/>
      <c r="BW77" s="119"/>
      <c r="BX77" s="120">
        <f>SUM(BY77:CD77)</f>
        <v>0</v>
      </c>
      <c r="BY77" s="119"/>
      <c r="BZ77" s="119"/>
      <c r="CA77" s="119"/>
      <c r="CB77" s="119"/>
      <c r="CC77" s="119"/>
      <c r="CD77" s="119"/>
      <c r="CE77" s="120">
        <f>SUM(CF77:CK77)</f>
        <v>0</v>
      </c>
      <c r="CF77" s="119"/>
      <c r="CG77" s="119"/>
      <c r="CH77" s="119"/>
      <c r="CI77" s="119"/>
      <c r="CJ77" s="119"/>
      <c r="CK77" s="119"/>
      <c r="CL77" s="120">
        <f>SUM(CM77:CR77)</f>
        <v>0</v>
      </c>
      <c r="CM77" s="119"/>
      <c r="CN77" s="119"/>
      <c r="CO77" s="119"/>
      <c r="CP77" s="119"/>
      <c r="CQ77" s="119"/>
      <c r="CR77" s="119"/>
      <c r="CS77" s="120">
        <f>SUM(CT77:CY77)</f>
        <v>0</v>
      </c>
      <c r="CT77" s="119"/>
      <c r="CU77" s="119"/>
      <c r="CV77" s="119"/>
      <c r="CW77" s="119"/>
      <c r="CX77" s="119"/>
      <c r="CY77" s="119"/>
    </row>
    <row customHeight="1" ht="12">
      <c r="C78" s="123"/>
      <c r="D78" s="124" t="s">
        <v>280</v>
      </c>
      <c r="E78" s="121" t="s">
        <v>350</v>
      </c>
      <c r="F78" s="120">
        <f>SUM(G78:L78)</f>
        <v>0</v>
      </c>
      <c r="G78" s="119"/>
      <c r="H78" s="119"/>
      <c r="I78" s="119"/>
      <c r="J78" s="119"/>
      <c r="K78" s="119"/>
      <c r="L78" s="119"/>
      <c r="M78" s="120">
        <f>SUM(N78:S78)</f>
        <v>0</v>
      </c>
      <c r="N78" s="119"/>
      <c r="O78" s="119"/>
      <c r="P78" s="119"/>
      <c r="Q78" s="119"/>
      <c r="R78" s="119"/>
      <c r="S78" s="119"/>
      <c r="T78" s="120">
        <f>SUM(U78:Z78)</f>
        <v>0</v>
      </c>
      <c r="U78" s="119"/>
      <c r="V78" s="119"/>
      <c r="W78" s="119"/>
      <c r="X78" s="119"/>
      <c r="Y78" s="119"/>
      <c r="Z78" s="119"/>
      <c r="AA78" s="120">
        <f>SUM(AB78:AG78)</f>
        <v>0</v>
      </c>
      <c r="AB78" s="119"/>
      <c r="AC78" s="119"/>
      <c r="AD78" s="119"/>
      <c r="AE78" s="119"/>
      <c r="AF78" s="119"/>
      <c r="AG78" s="119"/>
      <c r="AH78" s="120">
        <f>SUM(AI78:AN78)</f>
        <v>0</v>
      </c>
      <c r="AI78" s="119"/>
      <c r="AJ78" s="119"/>
      <c r="AK78" s="119"/>
      <c r="AL78" s="119"/>
      <c r="AM78" s="119"/>
      <c r="AN78" s="119"/>
      <c r="AO78" s="120">
        <f>SUM(AP78:AU78)</f>
        <v>0</v>
      </c>
      <c r="AP78" s="119"/>
      <c r="AQ78" s="119"/>
      <c r="AR78" s="119"/>
      <c r="AS78" s="119"/>
      <c r="AT78" s="119"/>
      <c r="AU78" s="119"/>
      <c r="AV78" s="120">
        <f>SUM(AW78:BB78)</f>
        <v>0</v>
      </c>
      <c r="AW78" s="119"/>
      <c r="AX78" s="119"/>
      <c r="AY78" s="119"/>
      <c r="AZ78" s="119"/>
      <c r="BA78" s="119"/>
      <c r="BB78" s="119"/>
      <c r="BC78" s="120">
        <f>SUM(BD78:BI78)</f>
        <v>0</v>
      </c>
      <c r="BD78" s="119"/>
      <c r="BE78" s="119"/>
      <c r="BF78" s="119"/>
      <c r="BG78" s="119"/>
      <c r="BH78" s="119"/>
      <c r="BI78" s="119"/>
      <c r="BJ78" s="120">
        <f>SUM(BK78:BP78)</f>
        <v>0</v>
      </c>
      <c r="BK78" s="119"/>
      <c r="BL78" s="119"/>
      <c r="BM78" s="119"/>
      <c r="BN78" s="119"/>
      <c r="BO78" s="119"/>
      <c r="BP78" s="119"/>
      <c r="BQ78" s="120">
        <f>SUM(BR78:BW78)</f>
        <v>0</v>
      </c>
      <c r="BR78" s="119"/>
      <c r="BS78" s="119"/>
      <c r="BT78" s="119"/>
      <c r="BU78" s="119"/>
      <c r="BV78" s="119"/>
      <c r="BW78" s="119"/>
      <c r="BX78" s="120">
        <f>SUM(BY78:CD78)</f>
        <v>0</v>
      </c>
      <c r="BY78" s="119"/>
      <c r="BZ78" s="119"/>
      <c r="CA78" s="119"/>
      <c r="CB78" s="119"/>
      <c r="CC78" s="119"/>
      <c r="CD78" s="119"/>
      <c r="CE78" s="120">
        <f>SUM(CF78:CK78)</f>
        <v>0</v>
      </c>
      <c r="CF78" s="119"/>
      <c r="CG78" s="119"/>
      <c r="CH78" s="119"/>
      <c r="CI78" s="119"/>
      <c r="CJ78" s="119"/>
      <c r="CK78" s="119"/>
      <c r="CL78" s="120">
        <f>SUM(CM78:CR78)</f>
        <v>0</v>
      </c>
      <c r="CM78" s="119"/>
      <c r="CN78" s="119"/>
      <c r="CO78" s="119"/>
      <c r="CP78" s="119"/>
      <c r="CQ78" s="119"/>
      <c r="CR78" s="119"/>
      <c r="CS78" s="120">
        <f>SUM(CT78:CY78)</f>
        <v>0</v>
      </c>
      <c r="CT78" s="119"/>
      <c r="CU78" s="119"/>
      <c r="CV78" s="119"/>
      <c r="CW78" s="119"/>
      <c r="CX78" s="119"/>
      <c r="CY78" s="119"/>
    </row>
    <row customHeight="1" ht="12">
      <c r="C79" s="123"/>
      <c r="D79" s="124" t="s">
        <v>282</v>
      </c>
      <c r="E79" s="121" t="s">
        <v>351</v>
      </c>
      <c r="F79" s="120">
        <f>SUM(G79:L79)</f>
        <v>0</v>
      </c>
      <c r="G79" s="119"/>
      <c r="H79" s="119"/>
      <c r="I79" s="119"/>
      <c r="J79" s="119"/>
      <c r="K79" s="119"/>
      <c r="L79" s="119"/>
      <c r="M79" s="120">
        <f>SUM(N79:S79)</f>
        <v>0</v>
      </c>
      <c r="N79" s="119"/>
      <c r="O79" s="119"/>
      <c r="P79" s="119"/>
      <c r="Q79" s="119"/>
      <c r="R79" s="119"/>
      <c r="S79" s="119"/>
      <c r="T79" s="120">
        <f>SUM(U79:Z79)</f>
        <v>0</v>
      </c>
      <c r="U79" s="119"/>
      <c r="V79" s="119"/>
      <c r="W79" s="119"/>
      <c r="X79" s="119"/>
      <c r="Y79" s="119"/>
      <c r="Z79" s="119"/>
      <c r="AA79" s="120">
        <f>SUM(AB79:AG79)</f>
        <v>0</v>
      </c>
      <c r="AB79" s="119"/>
      <c r="AC79" s="119"/>
      <c r="AD79" s="119"/>
      <c r="AE79" s="119"/>
      <c r="AF79" s="119"/>
      <c r="AG79" s="119"/>
      <c r="AH79" s="120">
        <f>SUM(AI79:AN79)</f>
        <v>0</v>
      </c>
      <c r="AI79" s="119"/>
      <c r="AJ79" s="119"/>
      <c r="AK79" s="119"/>
      <c r="AL79" s="119"/>
      <c r="AM79" s="119"/>
      <c r="AN79" s="119"/>
      <c r="AO79" s="120">
        <f>SUM(AP79:AU79)</f>
        <v>0</v>
      </c>
      <c r="AP79" s="119"/>
      <c r="AQ79" s="119"/>
      <c r="AR79" s="119"/>
      <c r="AS79" s="119"/>
      <c r="AT79" s="119"/>
      <c r="AU79" s="119"/>
      <c r="AV79" s="120">
        <f>SUM(AW79:BB79)</f>
        <v>0</v>
      </c>
      <c r="AW79" s="119"/>
      <c r="AX79" s="119"/>
      <c r="AY79" s="119"/>
      <c r="AZ79" s="119"/>
      <c r="BA79" s="119"/>
      <c r="BB79" s="119"/>
      <c r="BC79" s="120">
        <f>SUM(BD79:BI79)</f>
        <v>0</v>
      </c>
      <c r="BD79" s="119"/>
      <c r="BE79" s="119"/>
      <c r="BF79" s="119"/>
      <c r="BG79" s="119"/>
      <c r="BH79" s="119"/>
      <c r="BI79" s="119"/>
      <c r="BJ79" s="120">
        <f>SUM(BK79:BP79)</f>
        <v>0</v>
      </c>
      <c r="BK79" s="119"/>
      <c r="BL79" s="119"/>
      <c r="BM79" s="119"/>
      <c r="BN79" s="119"/>
      <c r="BO79" s="119"/>
      <c r="BP79" s="119"/>
      <c r="BQ79" s="120">
        <f>SUM(BR79:BW79)</f>
        <v>0</v>
      </c>
      <c r="BR79" s="119"/>
      <c r="BS79" s="119"/>
      <c r="BT79" s="119"/>
      <c r="BU79" s="119"/>
      <c r="BV79" s="119"/>
      <c r="BW79" s="119"/>
      <c r="BX79" s="120">
        <f>SUM(BY79:CD79)</f>
        <v>0</v>
      </c>
      <c r="BY79" s="119"/>
      <c r="BZ79" s="119"/>
      <c r="CA79" s="119"/>
      <c r="CB79" s="119"/>
      <c r="CC79" s="119"/>
      <c r="CD79" s="119"/>
      <c r="CE79" s="120">
        <f>SUM(CF79:CK79)</f>
        <v>0</v>
      </c>
      <c r="CF79" s="119"/>
      <c r="CG79" s="119"/>
      <c r="CH79" s="119"/>
      <c r="CI79" s="119"/>
      <c r="CJ79" s="119"/>
      <c r="CK79" s="119"/>
      <c r="CL79" s="120">
        <f>SUM(CM79:CR79)</f>
        <v>0</v>
      </c>
      <c r="CM79" s="119"/>
      <c r="CN79" s="119"/>
      <c r="CO79" s="119"/>
      <c r="CP79" s="119"/>
      <c r="CQ79" s="119"/>
      <c r="CR79" s="119"/>
      <c r="CS79" s="120">
        <f>SUM(CT79:CY79)</f>
        <v>0</v>
      </c>
      <c r="CT79" s="119"/>
      <c r="CU79" s="119"/>
      <c r="CV79" s="119"/>
      <c r="CW79" s="119"/>
      <c r="CX79" s="119"/>
      <c r="CY79" s="119"/>
    </row>
    <row customHeight="1" ht="12">
      <c r="C80" s="123"/>
      <c r="D80" s="124" t="s">
        <v>284</v>
      </c>
      <c r="E80" s="121" t="s">
        <v>352</v>
      </c>
      <c r="F80" s="120">
        <f>SUM(G80:L80)</f>
        <v>0</v>
      </c>
      <c r="G80" s="119"/>
      <c r="H80" s="119"/>
      <c r="I80" s="119"/>
      <c r="J80" s="119"/>
      <c r="K80" s="119"/>
      <c r="L80" s="119"/>
      <c r="M80" s="120">
        <f>SUM(N80:S80)</f>
        <v>0</v>
      </c>
      <c r="N80" s="119"/>
      <c r="O80" s="119"/>
      <c r="P80" s="119"/>
      <c r="Q80" s="119"/>
      <c r="R80" s="119"/>
      <c r="S80" s="119"/>
      <c r="T80" s="120">
        <f>SUM(U80:Z80)</f>
        <v>0</v>
      </c>
      <c r="U80" s="119"/>
      <c r="V80" s="119"/>
      <c r="W80" s="119"/>
      <c r="X80" s="119"/>
      <c r="Y80" s="119"/>
      <c r="Z80" s="119"/>
      <c r="AA80" s="120">
        <f>SUM(AB80:AG80)</f>
        <v>0</v>
      </c>
      <c r="AB80" s="119"/>
      <c r="AC80" s="119"/>
      <c r="AD80" s="119"/>
      <c r="AE80" s="119"/>
      <c r="AF80" s="119"/>
      <c r="AG80" s="119"/>
      <c r="AH80" s="120">
        <f>SUM(AI80:AN80)</f>
        <v>0</v>
      </c>
      <c r="AI80" s="119"/>
      <c r="AJ80" s="119"/>
      <c r="AK80" s="119"/>
      <c r="AL80" s="119"/>
      <c r="AM80" s="119"/>
      <c r="AN80" s="119"/>
      <c r="AO80" s="120">
        <f>SUM(AP80:AU80)</f>
        <v>0</v>
      </c>
      <c r="AP80" s="119"/>
      <c r="AQ80" s="119"/>
      <c r="AR80" s="119"/>
      <c r="AS80" s="119"/>
      <c r="AT80" s="119"/>
      <c r="AU80" s="119"/>
      <c r="AV80" s="120">
        <f>SUM(AW80:BB80)</f>
        <v>0</v>
      </c>
      <c r="AW80" s="119"/>
      <c r="AX80" s="119"/>
      <c r="AY80" s="119"/>
      <c r="AZ80" s="119"/>
      <c r="BA80" s="119"/>
      <c r="BB80" s="119"/>
      <c r="BC80" s="120">
        <f>SUM(BD80:BI80)</f>
        <v>0</v>
      </c>
      <c r="BD80" s="119"/>
      <c r="BE80" s="119"/>
      <c r="BF80" s="119"/>
      <c r="BG80" s="119"/>
      <c r="BH80" s="119"/>
      <c r="BI80" s="119"/>
      <c r="BJ80" s="120">
        <f>SUM(BK80:BP80)</f>
        <v>0</v>
      </c>
      <c r="BK80" s="119"/>
      <c r="BL80" s="119"/>
      <c r="BM80" s="119"/>
      <c r="BN80" s="119"/>
      <c r="BO80" s="119"/>
      <c r="BP80" s="119"/>
      <c r="BQ80" s="120">
        <f>SUM(BR80:BW80)</f>
        <v>0</v>
      </c>
      <c r="BR80" s="119"/>
      <c r="BS80" s="119"/>
      <c r="BT80" s="119"/>
      <c r="BU80" s="119"/>
      <c r="BV80" s="119"/>
      <c r="BW80" s="119"/>
      <c r="BX80" s="120">
        <f>SUM(BY80:CD80)</f>
        <v>0</v>
      </c>
      <c r="BY80" s="119"/>
      <c r="BZ80" s="119"/>
      <c r="CA80" s="119"/>
      <c r="CB80" s="119"/>
      <c r="CC80" s="119"/>
      <c r="CD80" s="119"/>
      <c r="CE80" s="120">
        <f>SUM(CF80:CK80)</f>
        <v>0</v>
      </c>
      <c r="CF80" s="119"/>
      <c r="CG80" s="119"/>
      <c r="CH80" s="119"/>
      <c r="CI80" s="119"/>
      <c r="CJ80" s="119"/>
      <c r="CK80" s="119"/>
      <c r="CL80" s="120">
        <f>SUM(CM80:CR80)</f>
        <v>0</v>
      </c>
      <c r="CM80" s="119"/>
      <c r="CN80" s="119"/>
      <c r="CO80" s="119"/>
      <c r="CP80" s="119"/>
      <c r="CQ80" s="119"/>
      <c r="CR80" s="119"/>
      <c r="CS80" s="120">
        <f>SUM(CT80:CY80)</f>
        <v>0</v>
      </c>
      <c r="CT80" s="119"/>
      <c r="CU80" s="119"/>
      <c r="CV80" s="119"/>
      <c r="CW80" s="119"/>
      <c r="CX80" s="119"/>
      <c r="CY80" s="119"/>
    </row>
    <row customHeight="1" ht="12">
      <c r="C81" s="123"/>
      <c r="D81" s="124" t="s">
        <v>286</v>
      </c>
      <c r="E81" s="121" t="s">
        <v>353</v>
      </c>
      <c r="F81" s="120">
        <f>SUM(G81:L81)</f>
        <v>0</v>
      </c>
      <c r="G81" s="119"/>
      <c r="H81" s="119"/>
      <c r="I81" s="119"/>
      <c r="J81" s="119"/>
      <c r="K81" s="119"/>
      <c r="L81" s="119"/>
      <c r="M81" s="120">
        <f>SUM(N81:S81)</f>
        <v>0</v>
      </c>
      <c r="N81" s="119"/>
      <c r="O81" s="119"/>
      <c r="P81" s="119"/>
      <c r="Q81" s="119"/>
      <c r="R81" s="119"/>
      <c r="S81" s="119"/>
      <c r="T81" s="120">
        <f>SUM(U81:Z81)</f>
        <v>0</v>
      </c>
      <c r="U81" s="119"/>
      <c r="V81" s="119"/>
      <c r="W81" s="119"/>
      <c r="X81" s="119"/>
      <c r="Y81" s="119"/>
      <c r="Z81" s="119"/>
      <c r="AA81" s="120">
        <f>SUM(AB81:AG81)</f>
        <v>0</v>
      </c>
      <c r="AB81" s="119"/>
      <c r="AC81" s="119"/>
      <c r="AD81" s="119"/>
      <c r="AE81" s="119"/>
      <c r="AF81" s="119"/>
      <c r="AG81" s="119"/>
      <c r="AH81" s="120">
        <f>SUM(AI81:AN81)</f>
        <v>0</v>
      </c>
      <c r="AI81" s="119"/>
      <c r="AJ81" s="119"/>
      <c r="AK81" s="119"/>
      <c r="AL81" s="119"/>
      <c r="AM81" s="119"/>
      <c r="AN81" s="119"/>
      <c r="AO81" s="120">
        <f>SUM(AP81:AU81)</f>
        <v>0</v>
      </c>
      <c r="AP81" s="119"/>
      <c r="AQ81" s="119"/>
      <c r="AR81" s="119"/>
      <c r="AS81" s="119"/>
      <c r="AT81" s="119"/>
      <c r="AU81" s="119"/>
      <c r="AV81" s="120">
        <f>SUM(AW81:BB81)</f>
        <v>0</v>
      </c>
      <c r="AW81" s="119"/>
      <c r="AX81" s="119"/>
      <c r="AY81" s="119"/>
      <c r="AZ81" s="119"/>
      <c r="BA81" s="119"/>
      <c r="BB81" s="119"/>
      <c r="BC81" s="120">
        <f>SUM(BD81:BI81)</f>
        <v>0</v>
      </c>
      <c r="BD81" s="119"/>
      <c r="BE81" s="119"/>
      <c r="BF81" s="119"/>
      <c r="BG81" s="119"/>
      <c r="BH81" s="119"/>
      <c r="BI81" s="119"/>
      <c r="BJ81" s="120">
        <f>SUM(BK81:BP81)</f>
        <v>0</v>
      </c>
      <c r="BK81" s="119"/>
      <c r="BL81" s="119"/>
      <c r="BM81" s="119"/>
      <c r="BN81" s="119"/>
      <c r="BO81" s="119"/>
      <c r="BP81" s="119"/>
      <c r="BQ81" s="120">
        <f>SUM(BR81:BW81)</f>
        <v>0</v>
      </c>
      <c r="BR81" s="119"/>
      <c r="BS81" s="119"/>
      <c r="BT81" s="119"/>
      <c r="BU81" s="119"/>
      <c r="BV81" s="119"/>
      <c r="BW81" s="119"/>
      <c r="BX81" s="120">
        <f>SUM(BY81:CD81)</f>
        <v>0</v>
      </c>
      <c r="BY81" s="119"/>
      <c r="BZ81" s="119"/>
      <c r="CA81" s="119"/>
      <c r="CB81" s="119"/>
      <c r="CC81" s="119"/>
      <c r="CD81" s="119"/>
      <c r="CE81" s="120">
        <f>SUM(CF81:CK81)</f>
        <v>0</v>
      </c>
      <c r="CF81" s="119"/>
      <c r="CG81" s="119"/>
      <c r="CH81" s="119"/>
      <c r="CI81" s="119"/>
      <c r="CJ81" s="119"/>
      <c r="CK81" s="119"/>
      <c r="CL81" s="120">
        <f>SUM(CM81:CR81)</f>
        <v>0</v>
      </c>
      <c r="CM81" s="119"/>
      <c r="CN81" s="119"/>
      <c r="CO81" s="119"/>
      <c r="CP81" s="119"/>
      <c r="CQ81" s="119"/>
      <c r="CR81" s="119"/>
      <c r="CS81" s="120">
        <f>SUM(CT81:CY81)</f>
        <v>0</v>
      </c>
      <c r="CT81" s="119"/>
      <c r="CU81" s="119"/>
      <c r="CV81" s="119"/>
      <c r="CW81" s="119"/>
      <c r="CX81" s="119"/>
      <c r="CY81" s="119"/>
    </row>
    <row customHeight="1" ht="12">
      <c r="C82" s="123"/>
      <c r="D82" s="124" t="s">
        <v>288</v>
      </c>
      <c r="E82" s="121" t="s">
        <v>354</v>
      </c>
      <c r="F82" s="120">
        <f>SUM(G82:L82)</f>
        <v>0</v>
      </c>
      <c r="G82" s="119"/>
      <c r="H82" s="119"/>
      <c r="I82" s="119"/>
      <c r="J82" s="119"/>
      <c r="K82" s="119"/>
      <c r="L82" s="119"/>
      <c r="M82" s="120">
        <f>SUM(N82:S82)</f>
        <v>0</v>
      </c>
      <c r="N82" s="119"/>
      <c r="O82" s="119"/>
      <c r="P82" s="119"/>
      <c r="Q82" s="119"/>
      <c r="R82" s="119"/>
      <c r="S82" s="119"/>
      <c r="T82" s="120">
        <f>SUM(U82:Z82)</f>
        <v>0</v>
      </c>
      <c r="U82" s="119"/>
      <c r="V82" s="119"/>
      <c r="W82" s="119"/>
      <c r="X82" s="119"/>
      <c r="Y82" s="119"/>
      <c r="Z82" s="119"/>
      <c r="AA82" s="120">
        <f>SUM(AB82:AG82)</f>
        <v>0</v>
      </c>
      <c r="AB82" s="119"/>
      <c r="AC82" s="119"/>
      <c r="AD82" s="119"/>
      <c r="AE82" s="119"/>
      <c r="AF82" s="119"/>
      <c r="AG82" s="119"/>
      <c r="AH82" s="120">
        <f>SUM(AI82:AN82)</f>
        <v>0</v>
      </c>
      <c r="AI82" s="119"/>
      <c r="AJ82" s="119"/>
      <c r="AK82" s="119"/>
      <c r="AL82" s="119"/>
      <c r="AM82" s="119"/>
      <c r="AN82" s="119"/>
      <c r="AO82" s="120">
        <f>SUM(AP82:AU82)</f>
        <v>0</v>
      </c>
      <c r="AP82" s="119"/>
      <c r="AQ82" s="119"/>
      <c r="AR82" s="119"/>
      <c r="AS82" s="119"/>
      <c r="AT82" s="119"/>
      <c r="AU82" s="119"/>
      <c r="AV82" s="120">
        <f>SUM(AW82:BB82)</f>
        <v>0</v>
      </c>
      <c r="AW82" s="119"/>
      <c r="AX82" s="119"/>
      <c r="AY82" s="119"/>
      <c r="AZ82" s="119"/>
      <c r="BA82" s="119"/>
      <c r="BB82" s="119"/>
      <c r="BC82" s="120">
        <f>SUM(BD82:BI82)</f>
        <v>0</v>
      </c>
      <c r="BD82" s="119"/>
      <c r="BE82" s="119"/>
      <c r="BF82" s="119"/>
      <c r="BG82" s="119"/>
      <c r="BH82" s="119"/>
      <c r="BI82" s="119"/>
      <c r="BJ82" s="120">
        <f>SUM(BK82:BP82)</f>
        <v>0</v>
      </c>
      <c r="BK82" s="119"/>
      <c r="BL82" s="119"/>
      <c r="BM82" s="119"/>
      <c r="BN82" s="119"/>
      <c r="BO82" s="119"/>
      <c r="BP82" s="119"/>
      <c r="BQ82" s="120">
        <f>SUM(BR82:BW82)</f>
        <v>0</v>
      </c>
      <c r="BR82" s="119"/>
      <c r="BS82" s="119"/>
      <c r="BT82" s="119"/>
      <c r="BU82" s="119"/>
      <c r="BV82" s="119"/>
      <c r="BW82" s="119"/>
      <c r="BX82" s="120">
        <f>SUM(BY82:CD82)</f>
        <v>0</v>
      </c>
      <c r="BY82" s="119"/>
      <c r="BZ82" s="119"/>
      <c r="CA82" s="119"/>
      <c r="CB82" s="119"/>
      <c r="CC82" s="119"/>
      <c r="CD82" s="119"/>
      <c r="CE82" s="120">
        <f>SUM(CF82:CK82)</f>
        <v>0</v>
      </c>
      <c r="CF82" s="119"/>
      <c r="CG82" s="119"/>
      <c r="CH82" s="119"/>
      <c r="CI82" s="119"/>
      <c r="CJ82" s="119"/>
      <c r="CK82" s="119"/>
      <c r="CL82" s="120">
        <f>SUM(CM82:CR82)</f>
        <v>0</v>
      </c>
      <c r="CM82" s="119"/>
      <c r="CN82" s="119"/>
      <c r="CO82" s="119"/>
      <c r="CP82" s="119"/>
      <c r="CQ82" s="119"/>
      <c r="CR82" s="119"/>
      <c r="CS82" s="120">
        <f>SUM(CT82:CY82)</f>
        <v>0</v>
      </c>
      <c r="CT82" s="119"/>
      <c r="CU82" s="119"/>
      <c r="CV82" s="119"/>
      <c r="CW82" s="119"/>
      <c r="CX82" s="119"/>
      <c r="CY82" s="119"/>
    </row>
    <row customHeight="1" ht="12">
      <c r="C83" s="123"/>
      <c r="D83" s="124" t="s">
        <v>290</v>
      </c>
      <c r="E83" s="121" t="s">
        <v>355</v>
      </c>
      <c r="F83" s="120">
        <f>SUM(G83:L83)</f>
        <v>0</v>
      </c>
      <c r="G83" s="119"/>
      <c r="H83" s="119"/>
      <c r="I83" s="119"/>
      <c r="J83" s="119"/>
      <c r="K83" s="119"/>
      <c r="L83" s="119"/>
      <c r="M83" s="120">
        <f>SUM(N83:S83)</f>
        <v>0</v>
      </c>
      <c r="N83" s="119"/>
      <c r="O83" s="119"/>
      <c r="P83" s="119"/>
      <c r="Q83" s="119"/>
      <c r="R83" s="119"/>
      <c r="S83" s="119"/>
      <c r="T83" s="120">
        <f>SUM(U83:Z83)</f>
        <v>0</v>
      </c>
      <c r="U83" s="119"/>
      <c r="V83" s="119"/>
      <c r="W83" s="119"/>
      <c r="X83" s="119"/>
      <c r="Y83" s="119"/>
      <c r="Z83" s="119"/>
      <c r="AA83" s="120">
        <f>SUM(AB83:AG83)</f>
        <v>0</v>
      </c>
      <c r="AB83" s="119"/>
      <c r="AC83" s="119"/>
      <c r="AD83" s="119"/>
      <c r="AE83" s="119"/>
      <c r="AF83" s="119"/>
      <c r="AG83" s="119"/>
      <c r="AH83" s="120">
        <f>SUM(AI83:AN83)</f>
        <v>0</v>
      </c>
      <c r="AI83" s="119"/>
      <c r="AJ83" s="119"/>
      <c r="AK83" s="119"/>
      <c r="AL83" s="119"/>
      <c r="AM83" s="119"/>
      <c r="AN83" s="119"/>
      <c r="AO83" s="120">
        <f>SUM(AP83:AU83)</f>
        <v>0</v>
      </c>
      <c r="AP83" s="119"/>
      <c r="AQ83" s="119"/>
      <c r="AR83" s="119"/>
      <c r="AS83" s="119"/>
      <c r="AT83" s="119"/>
      <c r="AU83" s="119"/>
      <c r="AV83" s="120">
        <f>SUM(AW83:BB83)</f>
        <v>0</v>
      </c>
      <c r="AW83" s="119"/>
      <c r="AX83" s="119"/>
      <c r="AY83" s="119"/>
      <c r="AZ83" s="119"/>
      <c r="BA83" s="119"/>
      <c r="BB83" s="119"/>
      <c r="BC83" s="120">
        <f>SUM(BD83:BI83)</f>
        <v>0</v>
      </c>
      <c r="BD83" s="119"/>
      <c r="BE83" s="119"/>
      <c r="BF83" s="119"/>
      <c r="BG83" s="119"/>
      <c r="BH83" s="119"/>
      <c r="BI83" s="119"/>
      <c r="BJ83" s="120">
        <f>SUM(BK83:BP83)</f>
        <v>0</v>
      </c>
      <c r="BK83" s="119"/>
      <c r="BL83" s="119"/>
      <c r="BM83" s="119"/>
      <c r="BN83" s="119"/>
      <c r="BO83" s="119"/>
      <c r="BP83" s="119"/>
      <c r="BQ83" s="120">
        <f>SUM(BR83:BW83)</f>
        <v>0</v>
      </c>
      <c r="BR83" s="119"/>
      <c r="BS83" s="119"/>
      <c r="BT83" s="119"/>
      <c r="BU83" s="119"/>
      <c r="BV83" s="119"/>
      <c r="BW83" s="119"/>
      <c r="BX83" s="120">
        <f>SUM(BY83:CD83)</f>
        <v>0</v>
      </c>
      <c r="BY83" s="119"/>
      <c r="BZ83" s="119"/>
      <c r="CA83" s="119"/>
      <c r="CB83" s="119"/>
      <c r="CC83" s="119"/>
      <c r="CD83" s="119"/>
      <c r="CE83" s="120">
        <f>SUM(CF83:CK83)</f>
        <v>0</v>
      </c>
      <c r="CF83" s="119"/>
      <c r="CG83" s="119"/>
      <c r="CH83" s="119"/>
      <c r="CI83" s="119"/>
      <c r="CJ83" s="119"/>
      <c r="CK83" s="119"/>
      <c r="CL83" s="120">
        <f>SUM(CM83:CR83)</f>
        <v>0</v>
      </c>
      <c r="CM83" s="119"/>
      <c r="CN83" s="119"/>
      <c r="CO83" s="119"/>
      <c r="CP83" s="119"/>
      <c r="CQ83" s="119"/>
      <c r="CR83" s="119"/>
      <c r="CS83" s="120">
        <f>SUM(CT83:CY83)</f>
        <v>0</v>
      </c>
      <c r="CT83" s="119"/>
      <c r="CU83" s="119"/>
      <c r="CV83" s="119"/>
      <c r="CW83" s="119"/>
      <c r="CX83" s="119"/>
      <c r="CY83" s="119"/>
    </row>
    <row customHeight="1" ht="12">
      <c r="C84" s="123"/>
      <c r="D84" s="122" t="s">
        <v>292</v>
      </c>
      <c r="E84" s="121" t="s">
        <v>356</v>
      </c>
      <c r="F84" s="120">
        <f>SUM(G84:L84)</f>
        <v>0</v>
      </c>
      <c r="G84" s="119"/>
      <c r="H84" s="119"/>
      <c r="I84" s="119"/>
      <c r="J84" s="119"/>
      <c r="K84" s="119"/>
      <c r="L84" s="119"/>
      <c r="M84" s="120">
        <f>SUM(N84:S84)</f>
        <v>0</v>
      </c>
      <c r="N84" s="119"/>
      <c r="O84" s="119"/>
      <c r="P84" s="119"/>
      <c r="Q84" s="119"/>
      <c r="R84" s="119"/>
      <c r="S84" s="119"/>
      <c r="T84" s="120">
        <f>SUM(U84:Z84)</f>
        <v>0</v>
      </c>
      <c r="U84" s="119"/>
      <c r="V84" s="119"/>
      <c r="W84" s="119"/>
      <c r="X84" s="119"/>
      <c r="Y84" s="119"/>
      <c r="Z84" s="119"/>
      <c r="AA84" s="120">
        <f>SUM(AB84:AG84)</f>
        <v>0</v>
      </c>
      <c r="AB84" s="119"/>
      <c r="AC84" s="119"/>
      <c r="AD84" s="119"/>
      <c r="AE84" s="119"/>
      <c r="AF84" s="119"/>
      <c r="AG84" s="119"/>
      <c r="AH84" s="120">
        <f>SUM(AI84:AN84)</f>
        <v>0</v>
      </c>
      <c r="AI84" s="119"/>
      <c r="AJ84" s="119"/>
      <c r="AK84" s="119"/>
      <c r="AL84" s="119"/>
      <c r="AM84" s="119"/>
      <c r="AN84" s="119"/>
      <c r="AO84" s="120">
        <f>SUM(AP84:AU84)</f>
        <v>0</v>
      </c>
      <c r="AP84" s="119"/>
      <c r="AQ84" s="119"/>
      <c r="AR84" s="119"/>
      <c r="AS84" s="119"/>
      <c r="AT84" s="119"/>
      <c r="AU84" s="119"/>
      <c r="AV84" s="120">
        <f>SUM(AW84:BB84)</f>
        <v>0</v>
      </c>
      <c r="AW84" s="119"/>
      <c r="AX84" s="119"/>
      <c r="AY84" s="119"/>
      <c r="AZ84" s="119"/>
      <c r="BA84" s="119"/>
      <c r="BB84" s="119"/>
      <c r="BC84" s="120">
        <f>SUM(BD84:BI84)</f>
        <v>0</v>
      </c>
      <c r="BD84" s="119"/>
      <c r="BE84" s="119"/>
      <c r="BF84" s="119"/>
      <c r="BG84" s="119"/>
      <c r="BH84" s="119"/>
      <c r="BI84" s="119"/>
      <c r="BJ84" s="120">
        <f>SUM(BK84:BP84)</f>
        <v>0</v>
      </c>
      <c r="BK84" s="119"/>
      <c r="BL84" s="119"/>
      <c r="BM84" s="119"/>
      <c r="BN84" s="119"/>
      <c r="BO84" s="119"/>
      <c r="BP84" s="119"/>
      <c r="BQ84" s="120">
        <f>SUM(BR84:BW84)</f>
        <v>0</v>
      </c>
      <c r="BR84" s="119"/>
      <c r="BS84" s="119"/>
      <c r="BT84" s="119"/>
      <c r="BU84" s="119"/>
      <c r="BV84" s="119"/>
      <c r="BW84" s="119"/>
      <c r="BX84" s="120">
        <f>SUM(BY84:CD84)</f>
        <v>0</v>
      </c>
      <c r="BY84" s="119"/>
      <c r="BZ84" s="119"/>
      <c r="CA84" s="119"/>
      <c r="CB84" s="119"/>
      <c r="CC84" s="119"/>
      <c r="CD84" s="119"/>
      <c r="CE84" s="120">
        <f>SUM(CF84:CK84)</f>
        <v>0</v>
      </c>
      <c r="CF84" s="119"/>
      <c r="CG84" s="119"/>
      <c r="CH84" s="119"/>
      <c r="CI84" s="119"/>
      <c r="CJ84" s="119"/>
      <c r="CK84" s="119"/>
      <c r="CL84" s="120">
        <f>SUM(CM84:CR84)</f>
        <v>0</v>
      </c>
      <c r="CM84" s="119"/>
      <c r="CN84" s="119"/>
      <c r="CO84" s="119"/>
      <c r="CP84" s="119"/>
      <c r="CQ84" s="119"/>
      <c r="CR84" s="119"/>
      <c r="CS84" s="120">
        <f>SUM(CT84:CY84)</f>
        <v>0</v>
      </c>
      <c r="CT84" s="119"/>
      <c r="CU84" s="119"/>
      <c r="CV84" s="119"/>
      <c r="CW84" s="119"/>
      <c r="CX84" s="119"/>
      <c r="CY84" s="119"/>
    </row>
    <row customHeight="1" ht="12">
      <c r="C85" s="123"/>
      <c r="D85" s="122" t="s">
        <v>294</v>
      </c>
      <c r="E85" s="121" t="s">
        <v>357</v>
      </c>
      <c r="F85" s="120">
        <f>SUM(G85:L85)</f>
        <v>0</v>
      </c>
      <c r="G85" s="119"/>
      <c r="H85" s="119"/>
      <c r="I85" s="119"/>
      <c r="J85" s="119"/>
      <c r="K85" s="119"/>
      <c r="L85" s="119"/>
      <c r="M85" s="120">
        <f>SUM(N85:S85)</f>
        <v>0</v>
      </c>
      <c r="N85" s="119"/>
      <c r="O85" s="119"/>
      <c r="P85" s="119"/>
      <c r="Q85" s="119"/>
      <c r="R85" s="119"/>
      <c r="S85" s="119"/>
      <c r="T85" s="120">
        <f>SUM(U85:Z85)</f>
        <v>0</v>
      </c>
      <c r="U85" s="119"/>
      <c r="V85" s="119"/>
      <c r="W85" s="119"/>
      <c r="X85" s="119"/>
      <c r="Y85" s="119"/>
      <c r="Z85" s="119"/>
      <c r="AA85" s="120">
        <f>SUM(AB85:AG85)</f>
        <v>0</v>
      </c>
      <c r="AB85" s="119"/>
      <c r="AC85" s="119"/>
      <c r="AD85" s="119"/>
      <c r="AE85" s="119"/>
      <c r="AF85" s="119"/>
      <c r="AG85" s="119"/>
      <c r="AH85" s="120">
        <f>SUM(AI85:AN85)</f>
        <v>0</v>
      </c>
      <c r="AI85" s="119"/>
      <c r="AJ85" s="119"/>
      <c r="AK85" s="119"/>
      <c r="AL85" s="119"/>
      <c r="AM85" s="119"/>
      <c r="AN85" s="119"/>
      <c r="AO85" s="120">
        <f>SUM(AP85:AU85)</f>
        <v>0</v>
      </c>
      <c r="AP85" s="119"/>
      <c r="AQ85" s="119"/>
      <c r="AR85" s="119"/>
      <c r="AS85" s="119"/>
      <c r="AT85" s="119"/>
      <c r="AU85" s="119"/>
      <c r="AV85" s="120">
        <f>SUM(AW85:BB85)</f>
        <v>0</v>
      </c>
      <c r="AW85" s="119"/>
      <c r="AX85" s="119"/>
      <c r="AY85" s="119"/>
      <c r="AZ85" s="119"/>
      <c r="BA85" s="119"/>
      <c r="BB85" s="119"/>
      <c r="BC85" s="120">
        <f>SUM(BD85:BI85)</f>
        <v>0</v>
      </c>
      <c r="BD85" s="119"/>
      <c r="BE85" s="119"/>
      <c r="BF85" s="119"/>
      <c r="BG85" s="119"/>
      <c r="BH85" s="119"/>
      <c r="BI85" s="119"/>
      <c r="BJ85" s="120">
        <f>SUM(BK85:BP85)</f>
        <v>0</v>
      </c>
      <c r="BK85" s="119"/>
      <c r="BL85" s="119"/>
      <c r="BM85" s="119"/>
      <c r="BN85" s="119"/>
      <c r="BO85" s="119"/>
      <c r="BP85" s="119"/>
      <c r="BQ85" s="120">
        <f>SUM(BR85:BW85)</f>
        <v>0</v>
      </c>
      <c r="BR85" s="119"/>
      <c r="BS85" s="119"/>
      <c r="BT85" s="119"/>
      <c r="BU85" s="119"/>
      <c r="BV85" s="119"/>
      <c r="BW85" s="119"/>
      <c r="BX85" s="120">
        <f>SUM(BY85:CD85)</f>
        <v>0</v>
      </c>
      <c r="BY85" s="119"/>
      <c r="BZ85" s="119"/>
      <c r="CA85" s="119"/>
      <c r="CB85" s="119"/>
      <c r="CC85" s="119"/>
      <c r="CD85" s="119"/>
      <c r="CE85" s="120">
        <f>SUM(CF85:CK85)</f>
        <v>0</v>
      </c>
      <c r="CF85" s="119"/>
      <c r="CG85" s="119"/>
      <c r="CH85" s="119"/>
      <c r="CI85" s="119"/>
      <c r="CJ85" s="119"/>
      <c r="CK85" s="119"/>
      <c r="CL85" s="120">
        <f>SUM(CM85:CR85)</f>
        <v>0</v>
      </c>
      <c r="CM85" s="119"/>
      <c r="CN85" s="119"/>
      <c r="CO85" s="119"/>
      <c r="CP85" s="119"/>
      <c r="CQ85" s="119"/>
      <c r="CR85" s="119"/>
      <c r="CS85" s="120">
        <f>SUM(CT85:CY85)</f>
        <v>0</v>
      </c>
      <c r="CT85" s="119"/>
      <c r="CU85" s="119"/>
      <c r="CV85" s="119"/>
      <c r="CW85" s="119"/>
      <c r="CX85" s="119"/>
      <c r="CY85" s="119"/>
    </row>
    <row customHeight="1" ht="12">
      <c r="C86" s="123"/>
      <c r="D86" s="122" t="s">
        <v>296</v>
      </c>
      <c r="E86" s="121" t="s">
        <v>358</v>
      </c>
      <c r="F86" s="120">
        <f>SUM(G86:L86)</f>
        <v>0</v>
      </c>
      <c r="G86" s="119"/>
      <c r="H86" s="119"/>
      <c r="I86" s="119"/>
      <c r="J86" s="119"/>
      <c r="K86" s="119"/>
      <c r="L86" s="119"/>
      <c r="M86" s="120">
        <f>SUM(N86:S86)</f>
        <v>0</v>
      </c>
      <c r="N86" s="119"/>
      <c r="O86" s="119"/>
      <c r="P86" s="119"/>
      <c r="Q86" s="119"/>
      <c r="R86" s="119"/>
      <c r="S86" s="119"/>
      <c r="T86" s="120">
        <f>SUM(U86:Z86)</f>
        <v>0</v>
      </c>
      <c r="U86" s="119"/>
      <c r="V86" s="119"/>
      <c r="W86" s="119"/>
      <c r="X86" s="119"/>
      <c r="Y86" s="119"/>
      <c r="Z86" s="119"/>
      <c r="AA86" s="120">
        <f>SUM(AB86:AG86)</f>
        <v>0</v>
      </c>
      <c r="AB86" s="119"/>
      <c r="AC86" s="119"/>
      <c r="AD86" s="119"/>
      <c r="AE86" s="119"/>
      <c r="AF86" s="119"/>
      <c r="AG86" s="119"/>
      <c r="AH86" s="120">
        <f>SUM(AI86:AN86)</f>
        <v>0</v>
      </c>
      <c r="AI86" s="119"/>
      <c r="AJ86" s="119"/>
      <c r="AK86" s="119"/>
      <c r="AL86" s="119"/>
      <c r="AM86" s="119"/>
      <c r="AN86" s="119"/>
      <c r="AO86" s="120">
        <f>SUM(AP86:AU86)</f>
        <v>0</v>
      </c>
      <c r="AP86" s="119"/>
      <c r="AQ86" s="119"/>
      <c r="AR86" s="119"/>
      <c r="AS86" s="119"/>
      <c r="AT86" s="119"/>
      <c r="AU86" s="119"/>
      <c r="AV86" s="120">
        <f>SUM(AW86:BB86)</f>
        <v>0</v>
      </c>
      <c r="AW86" s="119"/>
      <c r="AX86" s="119"/>
      <c r="AY86" s="119"/>
      <c r="AZ86" s="119"/>
      <c r="BA86" s="119"/>
      <c r="BB86" s="119"/>
      <c r="BC86" s="120">
        <f>SUM(BD86:BI86)</f>
        <v>0</v>
      </c>
      <c r="BD86" s="119"/>
      <c r="BE86" s="119"/>
      <c r="BF86" s="119"/>
      <c r="BG86" s="119"/>
      <c r="BH86" s="119"/>
      <c r="BI86" s="119"/>
      <c r="BJ86" s="120">
        <f>SUM(BK86:BP86)</f>
        <v>0</v>
      </c>
      <c r="BK86" s="119"/>
      <c r="BL86" s="119"/>
      <c r="BM86" s="119"/>
      <c r="BN86" s="119"/>
      <c r="BO86" s="119"/>
      <c r="BP86" s="119"/>
      <c r="BQ86" s="120">
        <f>SUM(BR86:BW86)</f>
        <v>0</v>
      </c>
      <c r="BR86" s="119"/>
      <c r="BS86" s="119"/>
      <c r="BT86" s="119"/>
      <c r="BU86" s="119"/>
      <c r="BV86" s="119"/>
      <c r="BW86" s="119"/>
      <c r="BX86" s="120">
        <f>SUM(BY86:CD86)</f>
        <v>0</v>
      </c>
      <c r="BY86" s="119"/>
      <c r="BZ86" s="119"/>
      <c r="CA86" s="119"/>
      <c r="CB86" s="119"/>
      <c r="CC86" s="119"/>
      <c r="CD86" s="119"/>
      <c r="CE86" s="120">
        <f>SUM(CF86:CK86)</f>
        <v>0</v>
      </c>
      <c r="CF86" s="119"/>
      <c r="CG86" s="119"/>
      <c r="CH86" s="119"/>
      <c r="CI86" s="119"/>
      <c r="CJ86" s="119"/>
      <c r="CK86" s="119"/>
      <c r="CL86" s="120">
        <f>SUM(CM86:CR86)</f>
        <v>0</v>
      </c>
      <c r="CM86" s="119"/>
      <c r="CN86" s="119"/>
      <c r="CO86" s="119"/>
      <c r="CP86" s="119"/>
      <c r="CQ86" s="119"/>
      <c r="CR86" s="119"/>
      <c r="CS86" s="120">
        <f>SUM(CT86:CY86)</f>
        <v>0</v>
      </c>
      <c r="CT86" s="119"/>
      <c r="CU86" s="119"/>
      <c r="CV86" s="119"/>
      <c r="CW86" s="119"/>
      <c r="CX86" s="119"/>
      <c r="CY86" s="119"/>
    </row>
    <row customHeight="1" ht="12">
      <c r="C87" s="123"/>
      <c r="D87" s="122" t="s">
        <v>298</v>
      </c>
      <c r="E87" s="121" t="s">
        <v>359</v>
      </c>
      <c r="F87" s="120">
        <f>SUM(G87:L87)</f>
        <v>0</v>
      </c>
      <c r="G87" s="119"/>
      <c r="H87" s="119"/>
      <c r="I87" s="119"/>
      <c r="J87" s="119"/>
      <c r="K87" s="119"/>
      <c r="L87" s="119"/>
      <c r="M87" s="120">
        <f>SUM(N87:S87)</f>
        <v>0</v>
      </c>
      <c r="N87" s="119"/>
      <c r="O87" s="119"/>
      <c r="P87" s="119"/>
      <c r="Q87" s="119"/>
      <c r="R87" s="119"/>
      <c r="S87" s="119"/>
      <c r="T87" s="120">
        <f>SUM(U87:Z87)</f>
        <v>0</v>
      </c>
      <c r="U87" s="119"/>
      <c r="V87" s="119"/>
      <c r="W87" s="119"/>
      <c r="X87" s="119"/>
      <c r="Y87" s="119"/>
      <c r="Z87" s="119"/>
      <c r="AA87" s="120">
        <f>SUM(AB87:AG87)</f>
        <v>0</v>
      </c>
      <c r="AB87" s="119"/>
      <c r="AC87" s="119"/>
      <c r="AD87" s="119"/>
      <c r="AE87" s="119"/>
      <c r="AF87" s="119"/>
      <c r="AG87" s="119"/>
      <c r="AH87" s="120">
        <f>SUM(AI87:AN87)</f>
        <v>0</v>
      </c>
      <c r="AI87" s="119"/>
      <c r="AJ87" s="119"/>
      <c r="AK87" s="119"/>
      <c r="AL87" s="119"/>
      <c r="AM87" s="119"/>
      <c r="AN87" s="119"/>
      <c r="AO87" s="120">
        <f>SUM(AP87:AU87)</f>
        <v>0</v>
      </c>
      <c r="AP87" s="119"/>
      <c r="AQ87" s="119"/>
      <c r="AR87" s="119"/>
      <c r="AS87" s="119"/>
      <c r="AT87" s="119"/>
      <c r="AU87" s="119"/>
      <c r="AV87" s="120">
        <f>SUM(AW87:BB87)</f>
        <v>0</v>
      </c>
      <c r="AW87" s="119"/>
      <c r="AX87" s="119"/>
      <c r="AY87" s="119"/>
      <c r="AZ87" s="119"/>
      <c r="BA87" s="119"/>
      <c r="BB87" s="119"/>
      <c r="BC87" s="120">
        <f>SUM(BD87:BI87)</f>
        <v>0</v>
      </c>
      <c r="BD87" s="119"/>
      <c r="BE87" s="119"/>
      <c r="BF87" s="119"/>
      <c r="BG87" s="119"/>
      <c r="BH87" s="119"/>
      <c r="BI87" s="119"/>
      <c r="BJ87" s="120">
        <f>SUM(BK87:BP87)</f>
        <v>0</v>
      </c>
      <c r="BK87" s="119"/>
      <c r="BL87" s="119"/>
      <c r="BM87" s="119"/>
      <c r="BN87" s="119"/>
      <c r="BO87" s="119"/>
      <c r="BP87" s="119"/>
      <c r="BQ87" s="120">
        <f>SUM(BR87:BW87)</f>
        <v>0</v>
      </c>
      <c r="BR87" s="119"/>
      <c r="BS87" s="119"/>
      <c r="BT87" s="119"/>
      <c r="BU87" s="119"/>
      <c r="BV87" s="119"/>
      <c r="BW87" s="119"/>
      <c r="BX87" s="120">
        <f>SUM(BY87:CD87)</f>
        <v>0</v>
      </c>
      <c r="BY87" s="119"/>
      <c r="BZ87" s="119"/>
      <c r="CA87" s="119"/>
      <c r="CB87" s="119"/>
      <c r="CC87" s="119"/>
      <c r="CD87" s="119"/>
      <c r="CE87" s="120">
        <f>SUM(CF87:CK87)</f>
        <v>0</v>
      </c>
      <c r="CF87" s="119"/>
      <c r="CG87" s="119"/>
      <c r="CH87" s="119"/>
      <c r="CI87" s="119"/>
      <c r="CJ87" s="119"/>
      <c r="CK87" s="119"/>
      <c r="CL87" s="120">
        <f>SUM(CM87:CR87)</f>
        <v>0</v>
      </c>
      <c r="CM87" s="119"/>
      <c r="CN87" s="119"/>
      <c r="CO87" s="119"/>
      <c r="CP87" s="119"/>
      <c r="CQ87" s="119"/>
      <c r="CR87" s="119"/>
      <c r="CS87" s="120">
        <f>SUM(CT87:CY87)</f>
        <v>0</v>
      </c>
      <c r="CT87" s="119"/>
      <c r="CU87" s="119"/>
      <c r="CV87" s="119"/>
      <c r="CW87" s="119"/>
      <c r="CX87" s="119"/>
      <c r="CY87" s="119"/>
    </row>
    <row customHeight="1" ht="12">
      <c r="C88" s="123"/>
      <c r="D88" s="122" t="s">
        <v>300</v>
      </c>
      <c r="E88" s="121" t="s">
        <v>360</v>
      </c>
      <c r="F88" s="120">
        <f>SUM(G88:L88)</f>
        <v>0</v>
      </c>
      <c r="G88" s="119"/>
      <c r="H88" s="119"/>
      <c r="I88" s="119"/>
      <c r="J88" s="119"/>
      <c r="K88" s="119"/>
      <c r="L88" s="119"/>
      <c r="M88" s="120">
        <f>SUM(N88:S88)</f>
        <v>0</v>
      </c>
      <c r="N88" s="119"/>
      <c r="O88" s="119"/>
      <c r="P88" s="119"/>
      <c r="Q88" s="119"/>
      <c r="R88" s="119"/>
      <c r="S88" s="119"/>
      <c r="T88" s="120">
        <f>SUM(U88:Z88)</f>
        <v>0</v>
      </c>
      <c r="U88" s="119"/>
      <c r="V88" s="119"/>
      <c r="W88" s="119"/>
      <c r="X88" s="119"/>
      <c r="Y88" s="119"/>
      <c r="Z88" s="119"/>
      <c r="AA88" s="120">
        <f>SUM(AB88:AG88)</f>
        <v>0</v>
      </c>
      <c r="AB88" s="119"/>
      <c r="AC88" s="119"/>
      <c r="AD88" s="119"/>
      <c r="AE88" s="119"/>
      <c r="AF88" s="119"/>
      <c r="AG88" s="119"/>
      <c r="AH88" s="120">
        <f>SUM(AI88:AN88)</f>
        <v>0</v>
      </c>
      <c r="AI88" s="119"/>
      <c r="AJ88" s="119"/>
      <c r="AK88" s="119"/>
      <c r="AL88" s="119"/>
      <c r="AM88" s="119"/>
      <c r="AN88" s="119"/>
      <c r="AO88" s="120">
        <f>SUM(AP88:AU88)</f>
        <v>0</v>
      </c>
      <c r="AP88" s="119"/>
      <c r="AQ88" s="119"/>
      <c r="AR88" s="119"/>
      <c r="AS88" s="119"/>
      <c r="AT88" s="119"/>
      <c r="AU88" s="119"/>
      <c r="AV88" s="120">
        <f>SUM(AW88:BB88)</f>
        <v>0</v>
      </c>
      <c r="AW88" s="119"/>
      <c r="AX88" s="119"/>
      <c r="AY88" s="119"/>
      <c r="AZ88" s="119"/>
      <c r="BA88" s="119"/>
      <c r="BB88" s="119"/>
      <c r="BC88" s="120">
        <f>SUM(BD88:BI88)</f>
        <v>0</v>
      </c>
      <c r="BD88" s="119"/>
      <c r="BE88" s="119"/>
      <c r="BF88" s="119"/>
      <c r="BG88" s="119"/>
      <c r="BH88" s="119"/>
      <c r="BI88" s="119"/>
      <c r="BJ88" s="120">
        <f>SUM(BK88:BP88)</f>
        <v>0</v>
      </c>
      <c r="BK88" s="119"/>
      <c r="BL88" s="119"/>
      <c r="BM88" s="119"/>
      <c r="BN88" s="119"/>
      <c r="BO88" s="119"/>
      <c r="BP88" s="119"/>
      <c r="BQ88" s="120">
        <f>SUM(BR88:BW88)</f>
        <v>0</v>
      </c>
      <c r="BR88" s="119"/>
      <c r="BS88" s="119"/>
      <c r="BT88" s="119"/>
      <c r="BU88" s="119"/>
      <c r="BV88" s="119"/>
      <c r="BW88" s="119"/>
      <c r="BX88" s="120">
        <f>SUM(BY88:CD88)</f>
        <v>0</v>
      </c>
      <c r="BY88" s="119"/>
      <c r="BZ88" s="119"/>
      <c r="CA88" s="119"/>
      <c r="CB88" s="119"/>
      <c r="CC88" s="119"/>
      <c r="CD88" s="119"/>
      <c r="CE88" s="120">
        <f>SUM(CF88:CK88)</f>
        <v>0</v>
      </c>
      <c r="CF88" s="119"/>
      <c r="CG88" s="119"/>
      <c r="CH88" s="119"/>
      <c r="CI88" s="119"/>
      <c r="CJ88" s="119"/>
      <c r="CK88" s="119"/>
      <c r="CL88" s="120">
        <f>SUM(CM88:CR88)</f>
        <v>0</v>
      </c>
      <c r="CM88" s="119"/>
      <c r="CN88" s="119"/>
      <c r="CO88" s="119"/>
      <c r="CP88" s="119"/>
      <c r="CQ88" s="119"/>
      <c r="CR88" s="119"/>
      <c r="CS88" s="120">
        <f>SUM(CT88:CY88)</f>
        <v>0</v>
      </c>
      <c r="CT88" s="119"/>
      <c r="CU88" s="119"/>
      <c r="CV88" s="119"/>
      <c r="CW88" s="119"/>
      <c r="CX88" s="119"/>
      <c r="CY88" s="119"/>
    </row>
    <row customHeight="1" ht="12">
      <c r="C89" s="123"/>
      <c r="D89" s="122" t="s">
        <v>302</v>
      </c>
      <c r="E89" s="121" t="s">
        <v>361</v>
      </c>
      <c r="F89" s="120">
        <f>SUM(G89:L89)</f>
        <v>0</v>
      </c>
      <c r="G89" s="119"/>
      <c r="H89" s="119"/>
      <c r="I89" s="119"/>
      <c r="J89" s="119"/>
      <c r="K89" s="119"/>
      <c r="L89" s="119"/>
      <c r="M89" s="120">
        <f>SUM(N89:S89)</f>
        <v>0</v>
      </c>
      <c r="N89" s="119"/>
      <c r="O89" s="119"/>
      <c r="P89" s="119"/>
      <c r="Q89" s="119"/>
      <c r="R89" s="119"/>
      <c r="S89" s="119"/>
      <c r="T89" s="120">
        <f>SUM(U89:Z89)</f>
        <v>0</v>
      </c>
      <c r="U89" s="119"/>
      <c r="V89" s="119"/>
      <c r="W89" s="119"/>
      <c r="X89" s="119"/>
      <c r="Y89" s="119"/>
      <c r="Z89" s="119"/>
      <c r="AA89" s="120">
        <f>SUM(AB89:AG89)</f>
        <v>0</v>
      </c>
      <c r="AB89" s="119"/>
      <c r="AC89" s="119"/>
      <c r="AD89" s="119"/>
      <c r="AE89" s="119"/>
      <c r="AF89" s="119"/>
      <c r="AG89" s="119"/>
      <c r="AH89" s="120">
        <f>SUM(AI89:AN89)</f>
        <v>0</v>
      </c>
      <c r="AI89" s="119"/>
      <c r="AJ89" s="119"/>
      <c r="AK89" s="119"/>
      <c r="AL89" s="119"/>
      <c r="AM89" s="119"/>
      <c r="AN89" s="119"/>
      <c r="AO89" s="120">
        <f>SUM(AP89:AU89)</f>
        <v>0</v>
      </c>
      <c r="AP89" s="119"/>
      <c r="AQ89" s="119"/>
      <c r="AR89" s="119"/>
      <c r="AS89" s="119"/>
      <c r="AT89" s="119"/>
      <c r="AU89" s="119"/>
      <c r="AV89" s="120">
        <f>SUM(AW89:BB89)</f>
        <v>0</v>
      </c>
      <c r="AW89" s="119"/>
      <c r="AX89" s="119"/>
      <c r="AY89" s="119"/>
      <c r="AZ89" s="119"/>
      <c r="BA89" s="119"/>
      <c r="BB89" s="119"/>
      <c r="BC89" s="120">
        <f>SUM(BD89:BI89)</f>
        <v>0</v>
      </c>
      <c r="BD89" s="119"/>
      <c r="BE89" s="119"/>
      <c r="BF89" s="119"/>
      <c r="BG89" s="119"/>
      <c r="BH89" s="119"/>
      <c r="BI89" s="119"/>
      <c r="BJ89" s="120">
        <f>SUM(BK89:BP89)</f>
        <v>0</v>
      </c>
      <c r="BK89" s="119"/>
      <c r="BL89" s="119"/>
      <c r="BM89" s="119"/>
      <c r="BN89" s="119"/>
      <c r="BO89" s="119"/>
      <c r="BP89" s="119"/>
      <c r="BQ89" s="120">
        <f>SUM(BR89:BW89)</f>
        <v>0</v>
      </c>
      <c r="BR89" s="119"/>
      <c r="BS89" s="119"/>
      <c r="BT89" s="119"/>
      <c r="BU89" s="119"/>
      <c r="BV89" s="119"/>
      <c r="BW89" s="119"/>
      <c r="BX89" s="120">
        <f>SUM(BY89:CD89)</f>
        <v>0</v>
      </c>
      <c r="BY89" s="119"/>
      <c r="BZ89" s="119"/>
      <c r="CA89" s="119"/>
      <c r="CB89" s="119"/>
      <c r="CC89" s="119"/>
      <c r="CD89" s="119"/>
      <c r="CE89" s="120">
        <f>SUM(CF89:CK89)</f>
        <v>0</v>
      </c>
      <c r="CF89" s="119"/>
      <c r="CG89" s="119"/>
      <c r="CH89" s="119"/>
      <c r="CI89" s="119"/>
      <c r="CJ89" s="119"/>
      <c r="CK89" s="119"/>
      <c r="CL89" s="120">
        <f>SUM(CM89:CR89)</f>
        <v>0</v>
      </c>
      <c r="CM89" s="119"/>
      <c r="CN89" s="119"/>
      <c r="CO89" s="119"/>
      <c r="CP89" s="119"/>
      <c r="CQ89" s="119"/>
      <c r="CR89" s="119"/>
      <c r="CS89" s="120">
        <f>SUM(CT89:CY89)</f>
        <v>0</v>
      </c>
      <c r="CT89" s="119"/>
      <c r="CU89" s="119"/>
      <c r="CV89" s="119"/>
      <c r="CW89" s="119"/>
      <c r="CX89" s="119"/>
      <c r="CY89" s="119"/>
    </row>
    <row customHeight="1" ht="12">
      <c r="C90" s="123"/>
      <c r="D90" s="122" t="s">
        <v>304</v>
      </c>
      <c r="E90" s="121" t="s">
        <v>362</v>
      </c>
      <c r="F90" s="120">
        <f>SUM(G90:L90)</f>
        <v>0</v>
      </c>
      <c r="G90" s="119"/>
      <c r="H90" s="119"/>
      <c r="I90" s="119"/>
      <c r="J90" s="119"/>
      <c r="K90" s="119"/>
      <c r="L90" s="119"/>
      <c r="M90" s="120">
        <f>SUM(N90:S90)</f>
        <v>0</v>
      </c>
      <c r="N90" s="119"/>
      <c r="O90" s="119"/>
      <c r="P90" s="119"/>
      <c r="Q90" s="119"/>
      <c r="R90" s="119"/>
      <c r="S90" s="119"/>
      <c r="T90" s="120">
        <f>SUM(U90:Z90)</f>
        <v>0</v>
      </c>
      <c r="U90" s="119"/>
      <c r="V90" s="119"/>
      <c r="W90" s="119"/>
      <c r="X90" s="119"/>
      <c r="Y90" s="119"/>
      <c r="Z90" s="119"/>
      <c r="AA90" s="120">
        <f>SUM(AB90:AG90)</f>
        <v>0</v>
      </c>
      <c r="AB90" s="119"/>
      <c r="AC90" s="119"/>
      <c r="AD90" s="119"/>
      <c r="AE90" s="119"/>
      <c r="AF90" s="119"/>
      <c r="AG90" s="119"/>
      <c r="AH90" s="120">
        <f>SUM(AI90:AN90)</f>
        <v>0</v>
      </c>
      <c r="AI90" s="119"/>
      <c r="AJ90" s="119"/>
      <c r="AK90" s="119"/>
      <c r="AL90" s="119"/>
      <c r="AM90" s="119"/>
      <c r="AN90" s="119"/>
      <c r="AO90" s="120">
        <f>SUM(AP90:AU90)</f>
        <v>0</v>
      </c>
      <c r="AP90" s="119"/>
      <c r="AQ90" s="119"/>
      <c r="AR90" s="119"/>
      <c r="AS90" s="119"/>
      <c r="AT90" s="119"/>
      <c r="AU90" s="119"/>
      <c r="AV90" s="120">
        <f>SUM(AW90:BB90)</f>
        <v>0</v>
      </c>
      <c r="AW90" s="119"/>
      <c r="AX90" s="119"/>
      <c r="AY90" s="119"/>
      <c r="AZ90" s="119"/>
      <c r="BA90" s="119"/>
      <c r="BB90" s="119"/>
      <c r="BC90" s="120">
        <f>SUM(BD90:BI90)</f>
        <v>0</v>
      </c>
      <c r="BD90" s="119"/>
      <c r="BE90" s="119"/>
      <c r="BF90" s="119"/>
      <c r="BG90" s="119"/>
      <c r="BH90" s="119"/>
      <c r="BI90" s="119"/>
      <c r="BJ90" s="120">
        <f>SUM(BK90:BP90)</f>
        <v>0</v>
      </c>
      <c r="BK90" s="119"/>
      <c r="BL90" s="119"/>
      <c r="BM90" s="119"/>
      <c r="BN90" s="119"/>
      <c r="BO90" s="119"/>
      <c r="BP90" s="119"/>
      <c r="BQ90" s="120">
        <f>SUM(BR90:BW90)</f>
        <v>0</v>
      </c>
      <c r="BR90" s="119"/>
      <c r="BS90" s="119"/>
      <c r="BT90" s="119"/>
      <c r="BU90" s="119"/>
      <c r="BV90" s="119"/>
      <c r="BW90" s="119"/>
      <c r="BX90" s="120">
        <f>SUM(BY90:CD90)</f>
        <v>0</v>
      </c>
      <c r="BY90" s="119"/>
      <c r="BZ90" s="119"/>
      <c r="CA90" s="119"/>
      <c r="CB90" s="119"/>
      <c r="CC90" s="119"/>
      <c r="CD90" s="119"/>
      <c r="CE90" s="120">
        <f>SUM(CF90:CK90)</f>
        <v>0</v>
      </c>
      <c r="CF90" s="119"/>
      <c r="CG90" s="119"/>
      <c r="CH90" s="119"/>
      <c r="CI90" s="119"/>
      <c r="CJ90" s="119"/>
      <c r="CK90" s="119"/>
      <c r="CL90" s="120">
        <f>SUM(CM90:CR90)</f>
        <v>0</v>
      </c>
      <c r="CM90" s="119"/>
      <c r="CN90" s="119"/>
      <c r="CO90" s="119"/>
      <c r="CP90" s="119"/>
      <c r="CQ90" s="119"/>
      <c r="CR90" s="119"/>
      <c r="CS90" s="120">
        <f>SUM(CT90:CY90)</f>
        <v>0</v>
      </c>
      <c r="CT90" s="119"/>
      <c r="CU90" s="119"/>
      <c r="CV90" s="119"/>
      <c r="CW90" s="119"/>
      <c r="CX90" s="119"/>
      <c r="CY90" s="119"/>
    </row>
    <row customHeight="1" ht="10.5" hidden="1"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  <c r="Z91" s="118"/>
      <c r="AA91" s="118"/>
      <c r="AB91" s="118"/>
      <c r="AC91" s="118"/>
      <c r="AD91" s="118"/>
      <c r="AE91" s="118"/>
      <c r="AF91" s="118"/>
      <c r="AG91" s="118"/>
      <c r="AH91" s="118"/>
      <c r="AI91" s="118"/>
      <c r="AJ91" s="118"/>
      <c r="AK91" s="118"/>
      <c r="AL91" s="118"/>
      <c r="AM91" s="118"/>
      <c r="AN91" s="118"/>
      <c r="AO91" s="118"/>
      <c r="AP91" s="118"/>
      <c r="AQ91" s="118"/>
      <c r="AR91" s="118"/>
      <c r="AS91" s="118"/>
      <c r="AT91" s="118"/>
      <c r="AU91" s="118"/>
      <c r="AV91" s="118"/>
      <c r="AW91" s="118"/>
      <c r="AX91" s="118"/>
      <c r="AY91" s="118"/>
      <c r="AZ91" s="118"/>
      <c r="BA91" s="118"/>
      <c r="BB91" s="118"/>
      <c r="BC91" s="118"/>
      <c r="BD91" s="118"/>
      <c r="BE91" s="118"/>
      <c r="BF91" s="118"/>
      <c r="BG91" s="118"/>
      <c r="BH91" s="118"/>
      <c r="BI91" s="118"/>
      <c r="BJ91" s="118"/>
      <c r="BK91" s="118"/>
      <c r="BL91" s="118"/>
      <c r="BM91" s="118"/>
      <c r="BN91" s="118"/>
      <c r="BO91" s="118"/>
      <c r="BP91" s="118"/>
      <c r="BQ91" s="118"/>
      <c r="BR91" s="118"/>
      <c r="BS91" s="118"/>
      <c r="BT91" s="118"/>
      <c r="BU91" s="118"/>
      <c r="BV91" s="118"/>
      <c r="BW91" s="118"/>
      <c r="BX91" s="118"/>
      <c r="BY91" s="118"/>
      <c r="BZ91" s="118"/>
      <c r="CA91" s="118"/>
      <c r="CB91" s="118"/>
      <c r="CC91" s="118"/>
      <c r="CD91" s="118"/>
      <c r="CE91" s="118"/>
      <c r="CF91" s="118"/>
      <c r="CG91" s="118"/>
      <c r="CH91" s="118"/>
      <c r="CI91" s="118"/>
      <c r="CJ91" s="118"/>
      <c r="CK91" s="118"/>
      <c r="CL91" s="118"/>
      <c r="CM91" s="118"/>
      <c r="CN91" s="118"/>
      <c r="CO91" s="118"/>
      <c r="CP91" s="118"/>
      <c r="CQ91" s="118"/>
      <c r="CR91" s="118"/>
      <c r="CS91" s="118"/>
      <c r="CT91" s="118"/>
      <c r="CU91" s="118"/>
      <c r="CV91" s="118"/>
      <c r="CW91" s="118"/>
      <c r="CX91" s="118"/>
      <c r="CY91" s="118"/>
    </row>
    <row customHeight="1" ht="10.5" hidden="1"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8"/>
      <c r="Z92" s="118"/>
      <c r="AA92" s="118"/>
      <c r="AB92" s="118"/>
      <c r="AC92" s="118"/>
      <c r="AD92" s="118"/>
      <c r="AE92" s="118"/>
      <c r="AF92" s="118"/>
      <c r="AG92" s="118"/>
      <c r="AH92" s="118"/>
      <c r="AI92" s="118"/>
      <c r="AJ92" s="118"/>
      <c r="AK92" s="118"/>
      <c r="AL92" s="118"/>
      <c r="AM92" s="118"/>
      <c r="AN92" s="118"/>
      <c r="AO92" s="118"/>
      <c r="AP92" s="118"/>
      <c r="AQ92" s="118"/>
      <c r="AR92" s="118"/>
      <c r="AS92" s="118"/>
      <c r="AT92" s="118"/>
      <c r="AU92" s="118"/>
      <c r="AV92" s="118"/>
      <c r="AW92" s="118"/>
      <c r="AX92" s="118"/>
      <c r="AY92" s="118"/>
      <c r="AZ92" s="118"/>
      <c r="BA92" s="118"/>
      <c r="BB92" s="118"/>
      <c r="BC92" s="118"/>
      <c r="BD92" s="118"/>
      <c r="BE92" s="118"/>
      <c r="BF92" s="118"/>
      <c r="BG92" s="118"/>
      <c r="BH92" s="118"/>
      <c r="BI92" s="118"/>
      <c r="BJ92" s="118"/>
      <c r="BK92" s="118"/>
      <c r="BL92" s="118"/>
      <c r="BM92" s="118"/>
      <c r="BN92" s="118"/>
      <c r="BO92" s="118"/>
      <c r="BP92" s="118"/>
      <c r="BQ92" s="118"/>
      <c r="BR92" s="118"/>
      <c r="BS92" s="118"/>
      <c r="BT92" s="118"/>
      <c r="BU92" s="118"/>
      <c r="BV92" s="118"/>
      <c r="BW92" s="118"/>
      <c r="BX92" s="118"/>
      <c r="BY92" s="118"/>
      <c r="BZ92" s="118"/>
      <c r="CA92" s="118"/>
      <c r="CB92" s="118"/>
      <c r="CC92" s="118"/>
      <c r="CD92" s="118"/>
      <c r="CE92" s="118"/>
      <c r="CF92" s="118"/>
      <c r="CG92" s="118"/>
      <c r="CH92" s="118"/>
      <c r="CI92" s="118"/>
      <c r="CJ92" s="118"/>
      <c r="CK92" s="118"/>
      <c r="CL92" s="118"/>
      <c r="CM92" s="118"/>
      <c r="CN92" s="118"/>
      <c r="CO92" s="118"/>
      <c r="CP92" s="118"/>
      <c r="CQ92" s="118"/>
      <c r="CR92" s="118"/>
      <c r="CS92" s="118"/>
      <c r="CT92" s="118"/>
      <c r="CU92" s="118"/>
      <c r="CV92" s="118"/>
      <c r="CW92" s="118"/>
      <c r="CX92" s="118"/>
      <c r="CY92" s="118"/>
    </row>
    <row customHeight="1" ht="10.5" hidden="1"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  <c r="AA93" s="118"/>
      <c r="AB93" s="118"/>
      <c r="AC93" s="118"/>
      <c r="AD93" s="118"/>
      <c r="AE93" s="118"/>
      <c r="AF93" s="118"/>
      <c r="AG93" s="118"/>
      <c r="AH93" s="118"/>
      <c r="AI93" s="118"/>
      <c r="AJ93" s="118"/>
      <c r="AK93" s="118"/>
      <c r="AL93" s="118"/>
      <c r="AM93" s="118"/>
      <c r="AN93" s="118"/>
      <c r="AO93" s="118"/>
      <c r="AP93" s="118"/>
      <c r="AQ93" s="118"/>
      <c r="AR93" s="118"/>
      <c r="AS93" s="118"/>
      <c r="AT93" s="118"/>
      <c r="AU93" s="118"/>
      <c r="AV93" s="118"/>
      <c r="AW93" s="118"/>
      <c r="AX93" s="118"/>
      <c r="AY93" s="118"/>
      <c r="AZ93" s="118"/>
      <c r="BA93" s="118"/>
      <c r="BB93" s="118"/>
      <c r="BC93" s="118"/>
      <c r="BD93" s="118"/>
      <c r="BE93" s="118"/>
      <c r="BF93" s="118"/>
      <c r="BG93" s="118"/>
      <c r="BH93" s="118"/>
      <c r="BI93" s="118"/>
      <c r="BJ93" s="118"/>
      <c r="BK93" s="118"/>
      <c r="BL93" s="118"/>
      <c r="BM93" s="118"/>
      <c r="BN93" s="118"/>
      <c r="BO93" s="118"/>
      <c r="BP93" s="118"/>
      <c r="BQ93" s="118"/>
      <c r="BR93" s="118"/>
      <c r="BS93" s="118"/>
      <c r="BT93" s="118"/>
      <c r="BU93" s="118"/>
      <c r="BV93" s="118"/>
      <c r="BW93" s="118"/>
      <c r="BX93" s="118"/>
      <c r="BY93" s="118"/>
      <c r="BZ93" s="118"/>
      <c r="CA93" s="118"/>
      <c r="CB93" s="118"/>
      <c r="CC93" s="118"/>
      <c r="CD93" s="118"/>
      <c r="CE93" s="118"/>
      <c r="CF93" s="118"/>
      <c r="CG93" s="118"/>
      <c r="CH93" s="118"/>
      <c r="CI93" s="118"/>
      <c r="CJ93" s="118"/>
      <c r="CK93" s="118"/>
      <c r="CL93" s="118"/>
      <c r="CM93" s="118"/>
      <c r="CN93" s="118"/>
      <c r="CO93" s="118"/>
      <c r="CP93" s="118"/>
      <c r="CQ93" s="118"/>
      <c r="CR93" s="118"/>
      <c r="CS93" s="118"/>
      <c r="CT93" s="118"/>
      <c r="CU93" s="118"/>
      <c r="CV93" s="118"/>
      <c r="CW93" s="118"/>
      <c r="CX93" s="118"/>
      <c r="CY93" s="118"/>
    </row>
    <row s="406" customFormat="1" customHeight="1" ht="45">
      <c r="C94" s="117"/>
      <c r="D94" s="116" t="s">
        <v>363</v>
      </c>
      <c r="E94" s="115" t="s">
        <v>364</v>
      </c>
      <c r="F94" s="114">
        <f>SUM(G94:L94)</f>
        <v>0</v>
      </c>
      <c r="G94" s="114">
        <f>SUM(G18,G73)</f>
        <v>0</v>
      </c>
      <c r="H94" s="114">
        <f>SUM(H18,H73)</f>
        <v>0</v>
      </c>
      <c r="I94" s="114">
        <f>SUM(I18,I73)</f>
        <v>0</v>
      </c>
      <c r="J94" s="114">
        <f>SUM(J18,J73)</f>
        <v>0</v>
      </c>
      <c r="K94" s="114">
        <f>SUM(K18,K73)</f>
        <v>0</v>
      </c>
      <c r="L94" s="114">
        <f>SUM(L18,L73)</f>
        <v>0</v>
      </c>
      <c r="M94" s="114">
        <f>SUM(N94:S94)</f>
        <v>0</v>
      </c>
      <c r="N94" s="114">
        <f>SUM(N18,N73)</f>
        <v>0</v>
      </c>
      <c r="O94" s="114">
        <f>SUM(O18,O73)</f>
        <v>0</v>
      </c>
      <c r="P94" s="114">
        <f>SUM(P18,P73)</f>
        <v>0</v>
      </c>
      <c r="Q94" s="114">
        <f>SUM(Q18,Q73)</f>
        <v>0</v>
      </c>
      <c r="R94" s="114">
        <f>SUM(R18,R73)</f>
        <v>0</v>
      </c>
      <c r="S94" s="114">
        <f>SUM(S18,S73)</f>
        <v>0</v>
      </c>
      <c r="T94" s="114">
        <f>SUM(U94:Z94)</f>
        <v>0</v>
      </c>
      <c r="U94" s="114">
        <f>SUM(U18,U73)</f>
        <v>0</v>
      </c>
      <c r="V94" s="114">
        <f>SUM(V18,V73)</f>
        <v>0</v>
      </c>
      <c r="W94" s="114">
        <f>SUM(W18,W73)</f>
        <v>0</v>
      </c>
      <c r="X94" s="114">
        <f>SUM(X18,X73)</f>
        <v>0</v>
      </c>
      <c r="Y94" s="114">
        <f>SUM(Y18,Y73)</f>
        <v>0</v>
      </c>
      <c r="Z94" s="114">
        <f>SUM(Z18,Z73)</f>
        <v>0</v>
      </c>
      <c r="AA94" s="114">
        <f>SUM(AB94:AG94)</f>
        <v>0</v>
      </c>
      <c r="AB94" s="114">
        <f>SUM(AB18,AB73)</f>
        <v>0</v>
      </c>
      <c r="AC94" s="114">
        <f>SUM(AC18,AC73)</f>
        <v>0</v>
      </c>
      <c r="AD94" s="114">
        <f>SUM(AD18,AD73)</f>
        <v>0</v>
      </c>
      <c r="AE94" s="114">
        <f>SUM(AE18,AE73)</f>
        <v>0</v>
      </c>
      <c r="AF94" s="114">
        <f>SUM(AF18,AF73)</f>
        <v>0</v>
      </c>
      <c r="AG94" s="114">
        <f>SUM(AG18,AG73)</f>
        <v>0</v>
      </c>
      <c r="AH94" s="114">
        <f>SUM(AI94:AN94)</f>
        <v>0</v>
      </c>
      <c r="AI94" s="114">
        <f>SUM(AI18,AI73)</f>
        <v>0</v>
      </c>
      <c r="AJ94" s="114">
        <f>SUM(AJ18,AJ73)</f>
        <v>0</v>
      </c>
      <c r="AK94" s="114">
        <f>SUM(AK18,AK73)</f>
        <v>0</v>
      </c>
      <c r="AL94" s="114">
        <f>SUM(AL18,AL73)</f>
        <v>0</v>
      </c>
      <c r="AM94" s="114">
        <f>SUM(AM18,AM73)</f>
        <v>0</v>
      </c>
      <c r="AN94" s="114">
        <f>SUM(AN18,AN73)</f>
        <v>0</v>
      </c>
      <c r="AO94" s="114">
        <f>SUM(AP94:AU94)</f>
        <v>0</v>
      </c>
      <c r="AP94" s="114">
        <f>SUM(AP18,AP73)</f>
        <v>0</v>
      </c>
      <c r="AQ94" s="114">
        <f>SUM(AQ18,AQ73)</f>
        <v>0</v>
      </c>
      <c r="AR94" s="114">
        <f>SUM(AR18,AR73)</f>
        <v>0</v>
      </c>
      <c r="AS94" s="114">
        <f>SUM(AS18,AS73)</f>
        <v>0</v>
      </c>
      <c r="AT94" s="114">
        <f>SUM(AT18,AT73)</f>
        <v>0</v>
      </c>
      <c r="AU94" s="114">
        <f>SUM(AU18,AU73)</f>
        <v>0</v>
      </c>
      <c r="AV94" s="114">
        <f>SUM(AW94:BB94)</f>
        <v>0</v>
      </c>
      <c r="AW94" s="114">
        <f>SUM(AW18,AW73)</f>
        <v>0</v>
      </c>
      <c r="AX94" s="114">
        <f>SUM(AX18,AX73)</f>
        <v>0</v>
      </c>
      <c r="AY94" s="114">
        <f>SUM(AY18,AY73)</f>
        <v>0</v>
      </c>
      <c r="AZ94" s="114">
        <f>SUM(AZ18,AZ73)</f>
        <v>0</v>
      </c>
      <c r="BA94" s="114">
        <f>SUM(BA18,BA73)</f>
        <v>0</v>
      </c>
      <c r="BB94" s="114">
        <f>SUM(BB18,BB73)</f>
        <v>0</v>
      </c>
      <c r="BC94" s="114">
        <f>SUM(BD94:BI94)</f>
        <v>0</v>
      </c>
      <c r="BD94" s="114">
        <f>SUM(BD18,BD73)</f>
        <v>0</v>
      </c>
      <c r="BE94" s="114">
        <f>SUM(BE18,BE73)</f>
        <v>0</v>
      </c>
      <c r="BF94" s="114">
        <f>SUM(BF18,BF73)</f>
        <v>0</v>
      </c>
      <c r="BG94" s="114">
        <f>SUM(BG18,BG73)</f>
        <v>0</v>
      </c>
      <c r="BH94" s="114">
        <f>SUM(BH18,BH73)</f>
        <v>0</v>
      </c>
      <c r="BI94" s="114">
        <f>SUM(BI18,BI73)</f>
        <v>0</v>
      </c>
      <c r="BJ94" s="114">
        <f>SUM(BK94:BP94)</f>
        <v>0</v>
      </c>
      <c r="BK94" s="114">
        <f>SUM(BK18,BK73)</f>
        <v>0</v>
      </c>
      <c r="BL94" s="114">
        <f>SUM(BL18,BL73)</f>
        <v>0</v>
      </c>
      <c r="BM94" s="114">
        <f>SUM(BM18,BM73)</f>
        <v>0</v>
      </c>
      <c r="BN94" s="114">
        <f>SUM(BN18,BN73)</f>
        <v>0</v>
      </c>
      <c r="BO94" s="114">
        <f>SUM(BO18,BO73)</f>
        <v>0</v>
      </c>
      <c r="BP94" s="114">
        <f>SUM(BP18,BP73)</f>
        <v>0</v>
      </c>
      <c r="BQ94" s="114">
        <f>SUM(BR94:BW94)</f>
        <v>0</v>
      </c>
      <c r="BR94" s="114">
        <f>SUM(BR18,BR73)</f>
        <v>0</v>
      </c>
      <c r="BS94" s="114">
        <f>SUM(BS18,BS73)</f>
        <v>0</v>
      </c>
      <c r="BT94" s="114">
        <f>SUM(BT18,BT73)</f>
        <v>0</v>
      </c>
      <c r="BU94" s="114">
        <f>SUM(BU18,BU73)</f>
        <v>0</v>
      </c>
      <c r="BV94" s="114">
        <f>SUM(BV18,BV73)</f>
        <v>0</v>
      </c>
      <c r="BW94" s="114">
        <f>SUM(BW18,BW73)</f>
        <v>0</v>
      </c>
      <c r="BX94" s="114">
        <f>SUM(BY94:CD94)</f>
        <v>0</v>
      </c>
      <c r="BY94" s="114">
        <f>SUM(BY18,BY73)</f>
        <v>0</v>
      </c>
      <c r="BZ94" s="114">
        <f>SUM(BZ18,BZ73)</f>
        <v>0</v>
      </c>
      <c r="CA94" s="114">
        <f>SUM(CA18,CA73)</f>
        <v>0</v>
      </c>
      <c r="CB94" s="114">
        <f>SUM(CB18,CB73)</f>
        <v>0</v>
      </c>
      <c r="CC94" s="114">
        <f>SUM(CC18,CC73)</f>
        <v>0</v>
      </c>
      <c r="CD94" s="114">
        <f>SUM(CD18,CD73)</f>
        <v>0</v>
      </c>
      <c r="CE94" s="114">
        <f>SUM(CF94:CK94)</f>
        <v>0</v>
      </c>
      <c r="CF94" s="114">
        <f>SUM(CF18,CF73)</f>
        <v>0</v>
      </c>
      <c r="CG94" s="114">
        <f>SUM(CG18,CG73)</f>
        <v>0</v>
      </c>
      <c r="CH94" s="114">
        <f>SUM(CH18,CH73)</f>
        <v>0</v>
      </c>
      <c r="CI94" s="114">
        <f>SUM(CI18,CI73)</f>
        <v>0</v>
      </c>
      <c r="CJ94" s="114">
        <f>SUM(CJ18,CJ73)</f>
        <v>0</v>
      </c>
      <c r="CK94" s="114">
        <f>SUM(CK18,CK73)</f>
        <v>0</v>
      </c>
      <c r="CL94" s="114">
        <f>SUM(CM94:CR94)</f>
        <v>0</v>
      </c>
      <c r="CM94" s="114">
        <f>SUM(CM18,CM73)</f>
        <v>0</v>
      </c>
      <c r="CN94" s="114">
        <f>SUM(CN18,CN73)</f>
        <v>0</v>
      </c>
      <c r="CO94" s="114">
        <f>SUM(CO18,CO73)</f>
        <v>0</v>
      </c>
      <c r="CP94" s="114">
        <f>SUM(CP18,CP73)</f>
        <v>0</v>
      </c>
      <c r="CQ94" s="114">
        <f>SUM(CQ18,CQ73)</f>
        <v>0</v>
      </c>
      <c r="CR94" s="114">
        <f>SUM(CR18,CR73)</f>
        <v>0</v>
      </c>
      <c r="CS94" s="114">
        <f>SUM(CT94:CY94)</f>
        <v>0</v>
      </c>
      <c r="CT94" s="114">
        <f>SUM(CT18,CT73)</f>
        <v>0</v>
      </c>
      <c r="CU94" s="114">
        <f>SUM(CU18,CU73)</f>
        <v>0</v>
      </c>
      <c r="CV94" s="114">
        <f>SUM(CV18,CV73)</f>
        <v>0</v>
      </c>
      <c r="CW94" s="114">
        <f>SUM(CW18,CW73)</f>
        <v>0</v>
      </c>
      <c r="CX94" s="114">
        <f>SUM(CX18,CX73)</f>
        <v>0</v>
      </c>
      <c r="CY94" s="114">
        <f>SUM(CY18,CY73)</f>
        <v>0</v>
      </c>
    </row>
  </sheetData>
  <sheetProtection formatColumns="0" formatRows="0" sort="0" autoFilter="0" insertRows="0" deleteRows="0" deleteColumns="0"/>
  <mergeCells count="58">
    <mergeCell ref="M11:S11"/>
    <mergeCell ref="AA11:AG11"/>
    <mergeCell ref="AO11:AU11"/>
    <mergeCell ref="BC11:BI11"/>
    <mergeCell ref="BQ11:BW11"/>
    <mergeCell ref="BX14:BX15"/>
    <mergeCell ref="BX13:CD13"/>
    <mergeCell ref="CE13:CK13"/>
    <mergeCell ref="BY14:CD14"/>
    <mergeCell ref="CF14:CK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</mergeCells>
  <printOptions horizontalCentered="1"/>
  <pageMargins left="0.24" right="0.24" top="0.24" bottom="0.24" header="0.24" footer="0.24"/>
  <pageSetup paperSize="8" scale="36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n="1" max="1048576"/>
  </rowBreaks>
  <colBreaks count="2" manualBreakCount="2">
    <brk id="33" man="1" max="16384"/>
    <brk id="61" man="1" max="16384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8CBA722-0E96-15B8-8338-FD46D3A7C845}" mc:Ignorable="x14ac xr xr2 xr3">
  <sheetPr>
    <tabColor rgb="FFD3DBDB"/>
    <pageSetUpPr fitToPage="1"/>
  </sheetPr>
  <dimension ref="A1:Q94"/>
  <sheetViews>
    <sheetView topLeftCell="A1" showGridLines="0" workbookViewId="0">
      <selection activeCell="A1" sqref="A1"/>
    </sheetView>
  </sheetViews>
  <sheetFormatPr customHeight="1" defaultRowHeight="10.5"/>
  <cols>
    <col min="1" max="2" style="420" width="4.7109375" hidden="1" customWidth="1"/>
    <col min="3" max="3" style="420" width="2.7109375" customWidth="1"/>
    <col min="4" max="4" style="420" width="70.7109375" customWidth="1"/>
    <col min="5" max="5" style="420" width="6.7109375" customWidth="1"/>
    <col min="6" max="17" style="420" width="17.7109375" customWidth="1"/>
  </cols>
  <sheetData>
    <row customHeight="1" ht="10.5" hidden="1">
      <c r="F1" s="210" t="s">
        <v>129</v>
      </c>
      <c r="G1" s="210" t="s">
        <v>129</v>
      </c>
      <c r="H1" s="210" t="s">
        <v>130</v>
      </c>
      <c r="I1" s="210" t="s">
        <v>130</v>
      </c>
      <c r="J1" s="210" t="s">
        <v>365</v>
      </c>
      <c r="K1" s="210" t="s">
        <v>365</v>
      </c>
      <c r="L1" s="210" t="s">
        <v>365</v>
      </c>
      <c r="M1" s="210" t="s">
        <v>365</v>
      </c>
      <c r="N1" s="210" t="s">
        <v>366</v>
      </c>
      <c r="O1" s="210" t="s">
        <v>366</v>
      </c>
      <c r="P1" s="210" t="s">
        <v>366</v>
      </c>
      <c r="Q1" s="210" t="s">
        <v>366</v>
      </c>
    </row>
    <row customHeight="1" ht="10.5" hidden="1"/>
    <row customHeight="1" ht="10.5" hidden="1">
      <c r="F3" s="217" t="s">
        <v>367</v>
      </c>
      <c r="G3" s="217" t="s">
        <v>368</v>
      </c>
      <c r="H3" s="217" t="s">
        <v>369</v>
      </c>
      <c r="I3" s="217" t="s">
        <v>370</v>
      </c>
      <c r="J3" s="217" t="s">
        <v>371</v>
      </c>
      <c r="K3" s="217" t="s">
        <v>372</v>
      </c>
      <c r="L3" s="217" t="s">
        <v>373</v>
      </c>
      <c r="M3" s="217" t="s">
        <v>374</v>
      </c>
      <c r="N3" s="217" t="s">
        <v>375</v>
      </c>
      <c r="O3" s="217" t="s">
        <v>376</v>
      </c>
      <c r="P3" s="217" t="s">
        <v>377</v>
      </c>
      <c r="Q3" s="217" t="s">
        <v>378</v>
      </c>
    </row>
    <row customHeight="1" ht="10.5" hidden="1">
      <c r="A4" s="142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</row>
    <row customHeight="1" ht="10.5" hidden="1">
      <c r="A5" s="139"/>
    </row>
    <row customHeight="1" ht="10.5" hidden="1">
      <c r="A6" s="139"/>
    </row>
    <row customHeight="1" ht="6">
      <c r="A7" s="139"/>
      <c r="D7" s="123"/>
    </row>
    <row customHeight="1" ht="12">
      <c r="A8" s="139"/>
      <c r="D8" s="146" t="s">
        <v>379</v>
      </c>
    </row>
    <row customHeight="1" ht="12">
      <c r="D9" s="145" t="s">
        <v>380</v>
      </c>
    </row>
    <row customHeight="1" ht="12">
      <c r="D10" s="135" t="str">
        <f>IF(ORG="","Не определено",ORG)</f>
        <v>АО "НАТЭК Инвест-Энерго"</v>
      </c>
      <c r="Q10" s="134" t="s">
        <v>240</v>
      </c>
    </row>
    <row customHeight="1" ht="15">
      <c r="D11" s="144" t="s">
        <v>241</v>
      </c>
      <c r="E11" s="123"/>
      <c r="F11" s="123"/>
      <c r="G11" s="131" t="s">
        <v>242</v>
      </c>
      <c r="H11" s="123"/>
      <c r="I11" s="131" t="s">
        <v>242</v>
      </c>
      <c r="J11" s="123"/>
      <c r="K11" s="131" t="s">
        <v>242</v>
      </c>
      <c r="L11" s="123"/>
      <c r="M11" s="131" t="s">
        <v>242</v>
      </c>
      <c r="N11" s="123"/>
      <c r="O11" s="131" t="s">
        <v>242</v>
      </c>
      <c r="P11" s="123"/>
      <c r="Q11" s="131" t="s">
        <v>242</v>
      </c>
    </row>
    <row s="395" customFormat="1" customHeight="1" ht="12">
      <c r="C12" s="132"/>
      <c r="D12" s="251" t="s">
        <v>243</v>
      </c>
      <c r="E12" s="251" t="s">
        <v>244</v>
      </c>
      <c r="F12" s="254" t="s">
        <v>245</v>
      </c>
      <c r="G12" s="254"/>
      <c r="H12" s="254" t="s">
        <v>246</v>
      </c>
      <c r="I12" s="254"/>
      <c r="J12" s="254" t="s">
        <v>381</v>
      </c>
      <c r="K12" s="254"/>
      <c r="L12" s="254" t="s">
        <v>381</v>
      </c>
      <c r="M12" s="254"/>
      <c r="N12" s="256" t="s">
        <v>382</v>
      </c>
      <c r="O12" s="256"/>
      <c r="P12" s="256" t="s">
        <v>382</v>
      </c>
      <c r="Q12" s="256"/>
    </row>
    <row s="395" customFormat="1" customHeight="1" ht="69">
      <c r="C13" s="132"/>
      <c r="D13" s="251"/>
      <c r="E13" s="251"/>
      <c r="F13" s="131" t="s">
        <v>249</v>
      </c>
      <c r="G13" s="131" t="s">
        <v>250</v>
      </c>
      <c r="H13" s="131" t="s">
        <v>249</v>
      </c>
      <c r="I13" s="131" t="s">
        <v>250</v>
      </c>
      <c r="J13" s="131" t="s">
        <v>251</v>
      </c>
      <c r="K13" s="131" t="s">
        <v>252</v>
      </c>
      <c r="L13" s="131" t="s">
        <v>253</v>
      </c>
      <c r="M13" s="131" t="s">
        <v>254</v>
      </c>
      <c r="N13" s="131" t="s">
        <v>251</v>
      </c>
      <c r="O13" s="131" t="s">
        <v>252</v>
      </c>
      <c r="P13" s="131" t="s">
        <v>253</v>
      </c>
      <c r="Q13" s="131" t="s">
        <v>254</v>
      </c>
    </row>
    <row s="395" customFormat="1" customHeight="1" ht="12" hidden="1">
      <c r="C14" s="132"/>
      <c r="D14" s="251"/>
      <c r="E14" s="251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</row>
    <row s="395" customFormat="1" customHeight="1" ht="12" hidden="1">
      <c r="C15" s="132"/>
      <c r="D15" s="251"/>
      <c r="E15" s="251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</row>
    <row s="395" customFormat="1" customHeight="1" ht="12">
      <c r="C16" s="132"/>
      <c r="D16" s="251"/>
      <c r="E16" s="251"/>
      <c r="F16" s="131" t="s">
        <v>265</v>
      </c>
      <c r="G16" s="131" t="s">
        <v>266</v>
      </c>
      <c r="H16" s="131" t="s">
        <v>265</v>
      </c>
      <c r="I16" s="131" t="s">
        <v>266</v>
      </c>
      <c r="J16" s="131" t="s">
        <v>265</v>
      </c>
      <c r="K16" s="131" t="s">
        <v>266</v>
      </c>
      <c r="L16" s="131" t="s">
        <v>267</v>
      </c>
      <c r="M16" s="131" t="s">
        <v>266</v>
      </c>
      <c r="N16" s="131" t="s">
        <v>265</v>
      </c>
      <c r="O16" s="131" t="s">
        <v>266</v>
      </c>
      <c r="P16" s="131" t="s">
        <v>267</v>
      </c>
      <c r="Q16" s="131" t="s">
        <v>266</v>
      </c>
    </row>
    <row customHeight="1" ht="12">
      <c r="D17" s="129">
        <v>1</v>
      </c>
      <c r="E17" s="129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9">
        <v>10</v>
      </c>
      <c r="N17" s="129">
        <v>11</v>
      </c>
      <c r="O17" s="129">
        <v>12</v>
      </c>
      <c r="P17" s="129">
        <v>13</v>
      </c>
      <c r="Q17" s="129">
        <v>14</v>
      </c>
    </row>
    <row customHeight="1" ht="45">
      <c r="C18" s="123"/>
      <c r="D18" s="116" t="s">
        <v>268</v>
      </c>
      <c r="E18" s="115" t="s">
        <v>269</v>
      </c>
      <c r="F18" s="120">
        <f>SUM(F19,F37,F55)</f>
        <v>0</v>
      </c>
      <c r="G18" s="120">
        <f>SUM(G19,G37,G55)</f>
        <v>0</v>
      </c>
      <c r="H18" s="120">
        <f>SUM(H19,H37,H55)</f>
        <v>0</v>
      </c>
      <c r="I18" s="120">
        <f>SUM(I19,I37,I55)</f>
        <v>0</v>
      </c>
      <c r="J18" s="120">
        <f>SUM(J19,J37,J55)</f>
        <v>0</v>
      </c>
      <c r="K18" s="120">
        <f>SUM(K19,K37,K55)</f>
        <v>0</v>
      </c>
      <c r="L18" s="120">
        <f>SUM(L19,L37,L55)</f>
        <v>0</v>
      </c>
      <c r="M18" s="120">
        <f>SUM(M19,M37,M55)</f>
        <v>0</v>
      </c>
      <c r="N18" s="120">
        <f>SUM(N19,N37,N55)</f>
        <v>0</v>
      </c>
      <c r="O18" s="120">
        <f>SUM(O19,O37,O55)</f>
        <v>0</v>
      </c>
      <c r="P18" s="120">
        <f>SUM(P19,P37,P55)</f>
        <v>0</v>
      </c>
      <c r="Q18" s="120">
        <f>SUM(Q19,Q37,Q55)</f>
        <v>0</v>
      </c>
    </row>
    <row customHeight="1" ht="24">
      <c r="C19" s="123"/>
      <c r="D19" s="127" t="s">
        <v>270</v>
      </c>
      <c r="E19" s="126" t="s">
        <v>271</v>
      </c>
      <c r="F19" s="120">
        <f>SUM(F20,F30:F36)</f>
        <v>0</v>
      </c>
      <c r="G19" s="120">
        <f>SUM(G20,G30:G36)</f>
        <v>0</v>
      </c>
      <c r="H19" s="120">
        <f>SUM(H20,H30:H36)</f>
        <v>0</v>
      </c>
      <c r="I19" s="120">
        <f>SUM(I20,I30:I36)</f>
        <v>0</v>
      </c>
      <c r="J19" s="120">
        <f>SUM(J20,J30:J36)</f>
        <v>0</v>
      </c>
      <c r="K19" s="120">
        <f>SUM(K20,K30:K36)</f>
        <v>0</v>
      </c>
      <c r="L19" s="120">
        <f>SUM(L20,L30:L36)</f>
        <v>0</v>
      </c>
      <c r="M19" s="120">
        <f>SUM(M20,M30:M36)</f>
        <v>0</v>
      </c>
      <c r="N19" s="120">
        <f>SUM(N20,N30:N36)</f>
        <v>0</v>
      </c>
      <c r="O19" s="120">
        <f>SUM(O20,O30:O36)</f>
        <v>0</v>
      </c>
      <c r="P19" s="120">
        <f>SUM(P20,P30:P36)</f>
        <v>0</v>
      </c>
      <c r="Q19" s="120">
        <f>SUM(Q20,Q30:Q36)</f>
        <v>0</v>
      </c>
    </row>
    <row customHeight="1" ht="45">
      <c r="C20" s="123"/>
      <c r="D20" s="124" t="s">
        <v>272</v>
      </c>
      <c r="E20" s="121" t="s">
        <v>273</v>
      </c>
      <c r="F20" s="120">
        <f>SUM(F21:F29)</f>
        <v>0</v>
      </c>
      <c r="G20" s="120">
        <f>SUM(G21:G29)</f>
        <v>0</v>
      </c>
      <c r="H20" s="120">
        <f>SUM(H21:H29)</f>
        <v>0</v>
      </c>
      <c r="I20" s="120">
        <f>SUM(I21:I29)</f>
        <v>0</v>
      </c>
      <c r="J20" s="120">
        <f>SUM(J21:J29)</f>
        <v>0</v>
      </c>
      <c r="K20" s="120">
        <f>SUM(K21:K29)</f>
        <v>0</v>
      </c>
      <c r="L20" s="120">
        <f>SUM(L21:L29)</f>
        <v>0</v>
      </c>
      <c r="M20" s="120">
        <f>SUM(M21:M29)</f>
        <v>0</v>
      </c>
      <c r="N20" s="120">
        <f>SUM(N21:N29)</f>
        <v>0</v>
      </c>
      <c r="O20" s="120">
        <f>SUM(O21:O29)</f>
        <v>0</v>
      </c>
      <c r="P20" s="120">
        <f>SUM(P21:P29)</f>
        <v>0</v>
      </c>
      <c r="Q20" s="120">
        <f>SUM(Q21:Q29)</f>
        <v>0</v>
      </c>
    </row>
    <row customHeight="1" ht="12">
      <c r="C21" s="123"/>
      <c r="D21" s="125" t="s">
        <v>274</v>
      </c>
      <c r="E21" s="121" t="s">
        <v>275</v>
      </c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</row>
    <row customHeight="1" ht="12">
      <c r="C22" s="123"/>
      <c r="D22" s="125" t="s">
        <v>276</v>
      </c>
      <c r="E22" s="121" t="s">
        <v>277</v>
      </c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</row>
    <row customHeight="1" ht="12">
      <c r="C23" s="123"/>
      <c r="D23" s="125" t="s">
        <v>278</v>
      </c>
      <c r="E23" s="121" t="s">
        <v>279</v>
      </c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</row>
    <row customHeight="1" ht="12">
      <c r="C24" s="123"/>
      <c r="D24" s="125" t="s">
        <v>280</v>
      </c>
      <c r="E24" s="121" t="s">
        <v>281</v>
      </c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</row>
    <row customHeight="1" ht="12">
      <c r="C25" s="123"/>
      <c r="D25" s="125" t="s">
        <v>282</v>
      </c>
      <c r="E25" s="121" t="s">
        <v>283</v>
      </c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</row>
    <row customHeight="1" ht="12">
      <c r="C26" s="123"/>
      <c r="D26" s="125" t="s">
        <v>284</v>
      </c>
      <c r="E26" s="121" t="s">
        <v>285</v>
      </c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</row>
    <row customHeight="1" ht="12">
      <c r="C27" s="123"/>
      <c r="D27" s="125" t="s">
        <v>286</v>
      </c>
      <c r="E27" s="121" t="s">
        <v>287</v>
      </c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</row>
    <row customHeight="1" ht="12">
      <c r="C28" s="123"/>
      <c r="D28" s="125" t="s">
        <v>288</v>
      </c>
      <c r="E28" s="121" t="s">
        <v>289</v>
      </c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</row>
    <row customHeight="1" ht="12">
      <c r="C29" s="123"/>
      <c r="D29" s="125" t="s">
        <v>290</v>
      </c>
      <c r="E29" s="121" t="s">
        <v>291</v>
      </c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</row>
    <row customHeight="1" ht="12">
      <c r="C30" s="123"/>
      <c r="D30" s="124" t="s">
        <v>292</v>
      </c>
      <c r="E30" s="121" t="s">
        <v>293</v>
      </c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</row>
    <row customHeight="1" ht="12">
      <c r="C31" s="123"/>
      <c r="D31" s="124" t="s">
        <v>294</v>
      </c>
      <c r="E31" s="121" t="s">
        <v>295</v>
      </c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</row>
    <row customHeight="1" ht="12">
      <c r="C32" s="123"/>
      <c r="D32" s="124" t="s">
        <v>296</v>
      </c>
      <c r="E32" s="121" t="s">
        <v>297</v>
      </c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</row>
    <row customHeight="1" ht="12">
      <c r="C33" s="123"/>
      <c r="D33" s="124" t="s">
        <v>298</v>
      </c>
      <c r="E33" s="121" t="s">
        <v>299</v>
      </c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</row>
    <row customHeight="1" ht="12">
      <c r="C34" s="123"/>
      <c r="D34" s="124" t="s">
        <v>300</v>
      </c>
      <c r="E34" s="121" t="s">
        <v>301</v>
      </c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</row>
    <row customHeight="1" ht="12">
      <c r="C35" s="123"/>
      <c r="D35" s="124" t="s">
        <v>302</v>
      </c>
      <c r="E35" s="121" t="s">
        <v>303</v>
      </c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</row>
    <row customHeight="1" ht="12">
      <c r="C36" s="123"/>
      <c r="D36" s="124" t="s">
        <v>304</v>
      </c>
      <c r="E36" s="121" t="s">
        <v>305</v>
      </c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</row>
    <row customHeight="1" ht="24">
      <c r="C37" s="123"/>
      <c r="D37" s="127" t="s">
        <v>306</v>
      </c>
      <c r="E37" s="126" t="s">
        <v>307</v>
      </c>
      <c r="F37" s="120">
        <f>SUM(F38,F48:F54)</f>
        <v>0</v>
      </c>
      <c r="G37" s="120">
        <f>SUM(G38,G48:G54)</f>
        <v>0</v>
      </c>
      <c r="H37" s="120">
        <f>SUM(H38,H48:H54)</f>
        <v>0</v>
      </c>
      <c r="I37" s="120">
        <f>SUM(I38,I48:I54)</f>
        <v>0</v>
      </c>
      <c r="J37" s="120">
        <f>SUM(J38,J48:J54)</f>
        <v>0</v>
      </c>
      <c r="K37" s="120">
        <f>SUM(K38,K48:K54)</f>
        <v>0</v>
      </c>
      <c r="L37" s="120">
        <f>SUM(L38,L48:L54)</f>
        <v>0</v>
      </c>
      <c r="M37" s="120">
        <f>SUM(M38,M48:M54)</f>
        <v>0</v>
      </c>
      <c r="N37" s="120">
        <f>SUM(N38,N48:N54)</f>
        <v>0</v>
      </c>
      <c r="O37" s="120">
        <f>SUM(O38,O48:O54)</f>
        <v>0</v>
      </c>
      <c r="P37" s="120">
        <f>SUM(P38,P48:P54)</f>
        <v>0</v>
      </c>
      <c r="Q37" s="120">
        <f>SUM(Q38,Q48:Q54)</f>
        <v>0</v>
      </c>
    </row>
    <row customHeight="1" ht="45">
      <c r="C38" s="123"/>
      <c r="D38" s="124" t="s">
        <v>272</v>
      </c>
      <c r="E38" s="121" t="s">
        <v>308</v>
      </c>
      <c r="F38" s="120">
        <f>SUM(F39:F47)</f>
        <v>0</v>
      </c>
      <c r="G38" s="120">
        <f>SUM(G39:G47)</f>
        <v>0</v>
      </c>
      <c r="H38" s="120">
        <f>SUM(H39:H47)</f>
        <v>0</v>
      </c>
      <c r="I38" s="120">
        <f>SUM(I39:I47)</f>
        <v>0</v>
      </c>
      <c r="J38" s="120">
        <f>SUM(J39:J47)</f>
        <v>0</v>
      </c>
      <c r="K38" s="120">
        <f>SUM(K39:K47)</f>
        <v>0</v>
      </c>
      <c r="L38" s="120">
        <f>SUM(L39:L47)</f>
        <v>0</v>
      </c>
      <c r="M38" s="120">
        <f>SUM(M39:M47)</f>
        <v>0</v>
      </c>
      <c r="N38" s="120">
        <f>SUM(N39:N47)</f>
        <v>0</v>
      </c>
      <c r="O38" s="120">
        <f>SUM(O39:O47)</f>
        <v>0</v>
      </c>
      <c r="P38" s="120">
        <f>SUM(P39:P47)</f>
        <v>0</v>
      </c>
      <c r="Q38" s="120">
        <f>SUM(Q39:Q47)</f>
        <v>0</v>
      </c>
    </row>
    <row customHeight="1" ht="12">
      <c r="C39" s="123"/>
      <c r="D39" s="125" t="s">
        <v>274</v>
      </c>
      <c r="E39" s="121" t="s">
        <v>309</v>
      </c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</row>
    <row customHeight="1" ht="12">
      <c r="C40" s="123"/>
      <c r="D40" s="125" t="s">
        <v>276</v>
      </c>
      <c r="E40" s="121" t="s">
        <v>310</v>
      </c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</row>
    <row customHeight="1" ht="12">
      <c r="C41" s="123"/>
      <c r="D41" s="125" t="s">
        <v>278</v>
      </c>
      <c r="E41" s="121" t="s">
        <v>311</v>
      </c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</row>
    <row customHeight="1" ht="12">
      <c r="C42" s="123"/>
      <c r="D42" s="125" t="s">
        <v>280</v>
      </c>
      <c r="E42" s="121" t="s">
        <v>312</v>
      </c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</row>
    <row customHeight="1" ht="12">
      <c r="C43" s="123"/>
      <c r="D43" s="125" t="s">
        <v>282</v>
      </c>
      <c r="E43" s="121" t="s">
        <v>313</v>
      </c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</row>
    <row customHeight="1" ht="12">
      <c r="C44" s="123"/>
      <c r="D44" s="125" t="s">
        <v>284</v>
      </c>
      <c r="E44" s="121" t="s">
        <v>314</v>
      </c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</row>
    <row customHeight="1" ht="12">
      <c r="C45" s="123"/>
      <c r="D45" s="125" t="s">
        <v>286</v>
      </c>
      <c r="E45" s="121" t="s">
        <v>315</v>
      </c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</row>
    <row customHeight="1" ht="12">
      <c r="C46" s="123"/>
      <c r="D46" s="125" t="s">
        <v>288</v>
      </c>
      <c r="E46" s="121" t="s">
        <v>316</v>
      </c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</row>
    <row customHeight="1" ht="12">
      <c r="C47" s="123"/>
      <c r="D47" s="125" t="s">
        <v>290</v>
      </c>
      <c r="E47" s="121" t="s">
        <v>317</v>
      </c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</row>
    <row customHeight="1" ht="12">
      <c r="C48" s="123"/>
      <c r="D48" s="124" t="s">
        <v>292</v>
      </c>
      <c r="E48" s="121" t="s">
        <v>318</v>
      </c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</row>
    <row customHeight="1" ht="12">
      <c r="C49" s="123"/>
      <c r="D49" s="124" t="s">
        <v>294</v>
      </c>
      <c r="E49" s="121" t="s">
        <v>319</v>
      </c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</row>
    <row customHeight="1" ht="12">
      <c r="C50" s="123"/>
      <c r="D50" s="124" t="s">
        <v>296</v>
      </c>
      <c r="E50" s="121" t="s">
        <v>320</v>
      </c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</row>
    <row customHeight="1" ht="12">
      <c r="C51" s="123"/>
      <c r="D51" s="124" t="s">
        <v>298</v>
      </c>
      <c r="E51" s="121" t="s">
        <v>321</v>
      </c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</row>
    <row customHeight="1" ht="12">
      <c r="C52" s="123"/>
      <c r="D52" s="124" t="s">
        <v>300</v>
      </c>
      <c r="E52" s="121" t="s">
        <v>322</v>
      </c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</row>
    <row customHeight="1" ht="12">
      <c r="C53" s="123"/>
      <c r="D53" s="124" t="s">
        <v>302</v>
      </c>
      <c r="E53" s="121" t="s">
        <v>323</v>
      </c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</row>
    <row customHeight="1" ht="12">
      <c r="C54" s="123"/>
      <c r="D54" s="124" t="s">
        <v>304</v>
      </c>
      <c r="E54" s="121" t="s">
        <v>324</v>
      </c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</row>
    <row customHeight="1" ht="24">
      <c r="C55" s="123"/>
      <c r="D55" s="127" t="s">
        <v>325</v>
      </c>
      <c r="E55" s="126" t="s">
        <v>326</v>
      </c>
      <c r="F55" s="120">
        <f>SUM(F56,F66:F72)</f>
        <v>0</v>
      </c>
      <c r="G55" s="120">
        <f>SUM(G56,G66:G72)</f>
        <v>0</v>
      </c>
      <c r="H55" s="120">
        <f>SUM(H56,H66:H72)</f>
        <v>0</v>
      </c>
      <c r="I55" s="120">
        <f>SUM(I56,I66:I72)</f>
        <v>0</v>
      </c>
      <c r="J55" s="120">
        <f>SUM(J56,J66:J72)</f>
        <v>0</v>
      </c>
      <c r="K55" s="120">
        <f>SUM(K56,K66:K72)</f>
        <v>0</v>
      </c>
      <c r="L55" s="120">
        <f>SUM(L56,L66:L72)</f>
        <v>0</v>
      </c>
      <c r="M55" s="120">
        <f>SUM(M56,M66:M72)</f>
        <v>0</v>
      </c>
      <c r="N55" s="120">
        <f>SUM(N56,N66:N72)</f>
        <v>0</v>
      </c>
      <c r="O55" s="120">
        <f>SUM(O56,O66:O72)</f>
        <v>0</v>
      </c>
      <c r="P55" s="120">
        <f>SUM(P56,P66:P72)</f>
        <v>0</v>
      </c>
      <c r="Q55" s="120">
        <f>SUM(Q56,Q66:Q72)</f>
        <v>0</v>
      </c>
    </row>
    <row customHeight="1" ht="45">
      <c r="C56" s="123"/>
      <c r="D56" s="124" t="s">
        <v>272</v>
      </c>
      <c r="E56" s="121" t="s">
        <v>327</v>
      </c>
      <c r="F56" s="120">
        <f>SUM(F57:F65)</f>
        <v>0</v>
      </c>
      <c r="G56" s="120">
        <f>SUM(G57:G65)</f>
        <v>0</v>
      </c>
      <c r="H56" s="120">
        <f>SUM(H57:H65)</f>
        <v>0</v>
      </c>
      <c r="I56" s="120">
        <f>SUM(I57:I65)</f>
        <v>0</v>
      </c>
      <c r="J56" s="120">
        <f>SUM(J57:J65)</f>
        <v>0</v>
      </c>
      <c r="K56" s="120">
        <f>SUM(K57:K65)</f>
        <v>0</v>
      </c>
      <c r="L56" s="120">
        <f>SUM(L57:L65)</f>
        <v>0</v>
      </c>
      <c r="M56" s="120">
        <f>SUM(M57:M65)</f>
        <v>0</v>
      </c>
      <c r="N56" s="120">
        <f>SUM(N57:N65)</f>
        <v>0</v>
      </c>
      <c r="O56" s="120">
        <f>SUM(O57:O65)</f>
        <v>0</v>
      </c>
      <c r="P56" s="120">
        <f>SUM(P57:P65)</f>
        <v>0</v>
      </c>
      <c r="Q56" s="120">
        <f>SUM(Q57:Q65)</f>
        <v>0</v>
      </c>
    </row>
    <row customHeight="1" ht="12">
      <c r="C57" s="123"/>
      <c r="D57" s="125" t="s">
        <v>274</v>
      </c>
      <c r="E57" s="121" t="s">
        <v>328</v>
      </c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</row>
    <row customHeight="1" ht="12">
      <c r="C58" s="123"/>
      <c r="D58" s="125" t="s">
        <v>276</v>
      </c>
      <c r="E58" s="121" t="s">
        <v>329</v>
      </c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</row>
    <row customHeight="1" ht="12">
      <c r="C59" s="123"/>
      <c r="D59" s="125" t="s">
        <v>278</v>
      </c>
      <c r="E59" s="121" t="s">
        <v>330</v>
      </c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</row>
    <row customHeight="1" ht="12">
      <c r="C60" s="123"/>
      <c r="D60" s="125" t="s">
        <v>280</v>
      </c>
      <c r="E60" s="121" t="s">
        <v>331</v>
      </c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</row>
    <row customHeight="1" ht="12">
      <c r="C61" s="123"/>
      <c r="D61" s="125" t="s">
        <v>282</v>
      </c>
      <c r="E61" s="121" t="s">
        <v>332</v>
      </c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</row>
    <row customHeight="1" ht="12">
      <c r="C62" s="123"/>
      <c r="D62" s="125" t="s">
        <v>284</v>
      </c>
      <c r="E62" s="121" t="s">
        <v>333</v>
      </c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</row>
    <row customHeight="1" ht="12">
      <c r="C63" s="123"/>
      <c r="D63" s="125" t="s">
        <v>286</v>
      </c>
      <c r="E63" s="121" t="s">
        <v>334</v>
      </c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</row>
    <row customHeight="1" ht="12">
      <c r="C64" s="123"/>
      <c r="D64" s="125" t="s">
        <v>288</v>
      </c>
      <c r="E64" s="121" t="s">
        <v>335</v>
      </c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</row>
    <row customHeight="1" ht="12">
      <c r="C65" s="123"/>
      <c r="D65" s="125" t="s">
        <v>290</v>
      </c>
      <c r="E65" s="121" t="s">
        <v>336</v>
      </c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</row>
    <row customHeight="1" ht="12">
      <c r="C66" s="123"/>
      <c r="D66" s="124" t="s">
        <v>292</v>
      </c>
      <c r="E66" s="121" t="s">
        <v>337</v>
      </c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</row>
    <row customHeight="1" ht="12">
      <c r="C67" s="123"/>
      <c r="D67" s="124" t="s">
        <v>294</v>
      </c>
      <c r="E67" s="121" t="s">
        <v>338</v>
      </c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</row>
    <row customHeight="1" ht="12">
      <c r="C68" s="123"/>
      <c r="D68" s="124" t="s">
        <v>296</v>
      </c>
      <c r="E68" s="121" t="s">
        <v>339</v>
      </c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</row>
    <row customHeight="1" ht="12">
      <c r="C69" s="123"/>
      <c r="D69" s="124" t="s">
        <v>298</v>
      </c>
      <c r="E69" s="121" t="s">
        <v>340</v>
      </c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</row>
    <row customHeight="1" ht="12">
      <c r="C70" s="123"/>
      <c r="D70" s="124" t="s">
        <v>300</v>
      </c>
      <c r="E70" s="121" t="s">
        <v>341</v>
      </c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</row>
    <row customHeight="1" ht="12">
      <c r="C71" s="123"/>
      <c r="D71" s="124" t="s">
        <v>302</v>
      </c>
      <c r="E71" s="121" t="s">
        <v>342</v>
      </c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</row>
    <row customHeight="1" ht="12">
      <c r="C72" s="123"/>
      <c r="D72" s="124" t="s">
        <v>304</v>
      </c>
      <c r="E72" s="121" t="s">
        <v>343</v>
      </c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</row>
    <row customHeight="1" ht="45">
      <c r="C73" s="123"/>
      <c r="D73" s="116" t="s">
        <v>344</v>
      </c>
      <c r="E73" s="115" t="s">
        <v>345</v>
      </c>
      <c r="F73" s="120">
        <f>SUM(F74,F84:F90)</f>
        <v>0</v>
      </c>
      <c r="G73" s="120">
        <f>SUM(G74,G84:G90)</f>
        <v>0</v>
      </c>
      <c r="H73" s="120">
        <f>SUM(H74,H84:H90)</f>
        <v>0</v>
      </c>
      <c r="I73" s="120">
        <f>SUM(I74,I84:I90)</f>
        <v>0</v>
      </c>
      <c r="J73" s="120">
        <f>SUM(J74,J84:J90)</f>
        <v>0</v>
      </c>
      <c r="K73" s="120">
        <f>SUM(K74,K84:K90)</f>
        <v>0</v>
      </c>
      <c r="L73" s="120">
        <f>SUM(L74,L84:L90)</f>
        <v>0</v>
      </c>
      <c r="M73" s="120">
        <f>SUM(M74,M84:M90)</f>
        <v>0</v>
      </c>
      <c r="N73" s="120">
        <f>SUM(N74,N84:N90)</f>
        <v>0</v>
      </c>
      <c r="O73" s="120">
        <f>SUM(O74,O84:O90)</f>
        <v>0</v>
      </c>
      <c r="P73" s="120">
        <f>SUM(P74,P84:P90)</f>
        <v>0</v>
      </c>
      <c r="Q73" s="120">
        <f>SUM(Q74,Q84:Q90)</f>
        <v>0</v>
      </c>
    </row>
    <row customHeight="1" ht="45">
      <c r="C74" s="123"/>
      <c r="D74" s="122" t="s">
        <v>272</v>
      </c>
      <c r="E74" s="121" t="s">
        <v>346</v>
      </c>
      <c r="F74" s="120">
        <f>SUM(F75:F83)</f>
        <v>0</v>
      </c>
      <c r="G74" s="120">
        <f>SUM(G75:G83)</f>
        <v>0</v>
      </c>
      <c r="H74" s="120">
        <f>SUM(H75:H83)</f>
        <v>0</v>
      </c>
      <c r="I74" s="120">
        <f>SUM(I75:I83)</f>
        <v>0</v>
      </c>
      <c r="J74" s="120">
        <f>SUM(J75:J83)</f>
        <v>0</v>
      </c>
      <c r="K74" s="120">
        <f>SUM(K75:K83)</f>
        <v>0</v>
      </c>
      <c r="L74" s="120">
        <f>SUM(L75:L83)</f>
        <v>0</v>
      </c>
      <c r="M74" s="120">
        <f>SUM(M75:M83)</f>
        <v>0</v>
      </c>
      <c r="N74" s="120">
        <f>SUM(N75:N83)</f>
        <v>0</v>
      </c>
      <c r="O74" s="120">
        <f>SUM(O75:O83)</f>
        <v>0</v>
      </c>
      <c r="P74" s="120">
        <f>SUM(P75:P83)</f>
        <v>0</v>
      </c>
      <c r="Q74" s="120">
        <f>SUM(Q75:Q83)</f>
        <v>0</v>
      </c>
    </row>
    <row customHeight="1" ht="12">
      <c r="C75" s="123"/>
      <c r="D75" s="124" t="s">
        <v>274</v>
      </c>
      <c r="E75" s="121" t="s">
        <v>347</v>
      </c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</row>
    <row customHeight="1" ht="12">
      <c r="C76" s="123"/>
      <c r="D76" s="124" t="s">
        <v>276</v>
      </c>
      <c r="E76" s="121" t="s">
        <v>348</v>
      </c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</row>
    <row customHeight="1" ht="12">
      <c r="C77" s="123"/>
      <c r="D77" s="124" t="s">
        <v>278</v>
      </c>
      <c r="E77" s="121" t="s">
        <v>349</v>
      </c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</row>
    <row customHeight="1" ht="12">
      <c r="C78" s="123"/>
      <c r="D78" s="124" t="s">
        <v>280</v>
      </c>
      <c r="E78" s="121" t="s">
        <v>350</v>
      </c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</row>
    <row customHeight="1" ht="12">
      <c r="C79" s="123"/>
      <c r="D79" s="124" t="s">
        <v>282</v>
      </c>
      <c r="E79" s="121" t="s">
        <v>351</v>
      </c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</row>
    <row customHeight="1" ht="12">
      <c r="C80" s="123"/>
      <c r="D80" s="124" t="s">
        <v>284</v>
      </c>
      <c r="E80" s="121" t="s">
        <v>352</v>
      </c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</row>
    <row customHeight="1" ht="12">
      <c r="C81" s="123"/>
      <c r="D81" s="124" t="s">
        <v>286</v>
      </c>
      <c r="E81" s="121" t="s">
        <v>353</v>
      </c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</row>
    <row customHeight="1" ht="12">
      <c r="C82" s="123"/>
      <c r="D82" s="124" t="s">
        <v>288</v>
      </c>
      <c r="E82" s="121" t="s">
        <v>354</v>
      </c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</row>
    <row customHeight="1" ht="12">
      <c r="C83" s="123"/>
      <c r="D83" s="124" t="s">
        <v>290</v>
      </c>
      <c r="E83" s="121" t="s">
        <v>355</v>
      </c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</row>
    <row customHeight="1" ht="12">
      <c r="C84" s="123"/>
      <c r="D84" s="122" t="s">
        <v>292</v>
      </c>
      <c r="E84" s="121" t="s">
        <v>356</v>
      </c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</row>
    <row customHeight="1" ht="12">
      <c r="C85" s="123"/>
      <c r="D85" s="122" t="s">
        <v>294</v>
      </c>
      <c r="E85" s="121" t="s">
        <v>357</v>
      </c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</row>
    <row customHeight="1" ht="12">
      <c r="C86" s="123"/>
      <c r="D86" s="122" t="s">
        <v>296</v>
      </c>
      <c r="E86" s="121" t="s">
        <v>358</v>
      </c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</row>
    <row customHeight="1" ht="12">
      <c r="C87" s="123"/>
      <c r="D87" s="122" t="s">
        <v>298</v>
      </c>
      <c r="E87" s="121" t="s">
        <v>359</v>
      </c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</row>
    <row customHeight="1" ht="12">
      <c r="C88" s="123"/>
      <c r="D88" s="122" t="s">
        <v>300</v>
      </c>
      <c r="E88" s="121" t="s">
        <v>360</v>
      </c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</row>
    <row customHeight="1" ht="12">
      <c r="C89" s="123"/>
      <c r="D89" s="122" t="s">
        <v>302</v>
      </c>
      <c r="E89" s="121" t="s">
        <v>361</v>
      </c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</row>
    <row customHeight="1" ht="12">
      <c r="C90" s="123"/>
      <c r="D90" s="122" t="s">
        <v>304</v>
      </c>
      <c r="E90" s="121" t="s">
        <v>362</v>
      </c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/>
    </row>
    <row customHeight="1" ht="45">
      <c r="C91" s="123"/>
      <c r="D91" s="116" t="s">
        <v>383</v>
      </c>
      <c r="E91" s="115" t="s">
        <v>364</v>
      </c>
      <c r="F91" s="120">
        <f>SUM(F92:F93)</f>
        <v>0</v>
      </c>
      <c r="G91" s="120">
        <f>SUM(G92:G93)</f>
        <v>0</v>
      </c>
      <c r="H91" s="120">
        <f>SUM(H92:H93)</f>
        <v>0</v>
      </c>
      <c r="I91" s="120">
        <f>SUM(I92:I93)</f>
        <v>0</v>
      </c>
      <c r="J91" s="120">
        <f>SUM(J92:J93)</f>
        <v>0</v>
      </c>
      <c r="K91" s="120">
        <f>SUM(K92:K93)</f>
        <v>0</v>
      </c>
      <c r="L91" s="120">
        <f>SUM(L92:L93)</f>
        <v>0</v>
      </c>
      <c r="M91" s="120">
        <f>SUM(M92:M93)</f>
        <v>0</v>
      </c>
      <c r="N91" s="120">
        <f>SUM(N92:N93)</f>
        <v>0</v>
      </c>
      <c r="O91" s="120">
        <f>SUM(O92:O93)</f>
        <v>0</v>
      </c>
      <c r="P91" s="120">
        <f>SUM(P92:P93)</f>
        <v>0</v>
      </c>
      <c r="Q91" s="120">
        <f>SUM(Q92:Q93)</f>
        <v>0</v>
      </c>
    </row>
    <row customHeight="1" ht="24">
      <c r="C92" s="123"/>
      <c r="D92" s="122" t="s">
        <v>384</v>
      </c>
      <c r="E92" s="121" t="s">
        <v>385</v>
      </c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</row>
    <row customHeight="1" ht="24">
      <c r="C93" s="123"/>
      <c r="D93" s="122" t="s">
        <v>386</v>
      </c>
      <c r="E93" s="121" t="s">
        <v>387</v>
      </c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</row>
    <row customHeight="1" ht="45">
      <c r="C94" s="123"/>
      <c r="D94" s="116" t="s">
        <v>363</v>
      </c>
      <c r="E94" s="115">
        <v>800</v>
      </c>
      <c r="F94" s="120">
        <f>SUM(F18,F73,F91)</f>
        <v>0</v>
      </c>
      <c r="G94" s="120">
        <f>SUM(G18,G73,G91)</f>
        <v>0</v>
      </c>
      <c r="H94" s="120">
        <f>SUM(H18,H73,H91)</f>
        <v>0</v>
      </c>
      <c r="I94" s="120">
        <f>SUM(I18,I73,I91)</f>
        <v>0</v>
      </c>
      <c r="J94" s="120">
        <f>SUM(J18,J73,J91)</f>
        <v>0</v>
      </c>
      <c r="K94" s="120">
        <f>SUM(K18,K73,K91)</f>
        <v>0</v>
      </c>
      <c r="L94" s="120">
        <f>SUM(L18,L73,L91)</f>
        <v>0</v>
      </c>
      <c r="M94" s="120">
        <f>SUM(M18,M73,M91)</f>
        <v>0</v>
      </c>
      <c r="N94" s="120">
        <f>SUM(N18,N73,N91)</f>
        <v>0</v>
      </c>
      <c r="O94" s="120">
        <f>SUM(O18,O73,O91)</f>
        <v>0</v>
      </c>
      <c r="P94" s="120">
        <f>SUM(P18,P73,P91)</f>
        <v>0</v>
      </c>
      <c r="Q94" s="120">
        <f>SUM(Q18,Q73,Q91)</f>
        <v>0</v>
      </c>
    </row>
  </sheetData>
  <sheetProtection formatColumns="0" formatRows="0" sort="0" autoFilter="0" insertRows="0" deleteRows="0" deleteColumns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n="1" max="1048576"/>
    <brk id="72" man="1" max="1048576"/>
    <brk id="90" man="1" max="1048576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C8A9053-A61F-0C0E-B403-7A6EA991A54F}" mc:Ignorable="x14ac xr xr2 xr3">
  <sheetPr>
    <tabColor rgb="FFD3DBDB"/>
    <pageSetUpPr fitToPage="1"/>
  </sheetPr>
  <dimension ref="A1:Z61"/>
  <sheetViews>
    <sheetView topLeftCell="A1" showGridLines="0" workbookViewId="0">
      <selection activeCell="A1" sqref="A1"/>
    </sheetView>
  </sheetViews>
  <sheetFormatPr customHeight="1" defaultRowHeight="10.5"/>
  <cols>
    <col min="1" max="2" style="420" width="4.7109375" hidden="1" customWidth="1"/>
    <col min="3" max="3" style="420" width="2.7109375" customWidth="1"/>
    <col min="4" max="4" style="420" width="70.7109375" customWidth="1"/>
    <col min="5" max="5" style="420" width="6.7109375" customWidth="1"/>
    <col min="6" max="6" style="420" width="22.7109375" customWidth="1"/>
    <col min="7" max="8" style="420" width="16.7109375" customWidth="1"/>
    <col min="9" max="9" style="420" width="22.7109375" customWidth="1"/>
    <col min="10" max="26" style="420" width="16.7109375" customWidth="1"/>
  </cols>
  <sheetData>
    <row customHeight="1" ht="10.5" hidden="1"/>
    <row customHeight="1" ht="10.5" hidden="1"/>
    <row customHeight="1" ht="10.5" hidden="1">
      <c r="F3" s="220" t="s">
        <v>388</v>
      </c>
      <c r="G3" s="220" t="s">
        <v>389</v>
      </c>
      <c r="H3" s="220" t="s">
        <v>390</v>
      </c>
      <c r="I3" s="217" t="s">
        <v>391</v>
      </c>
      <c r="J3" s="217" t="s">
        <v>392</v>
      </c>
      <c r="K3" s="217" t="s">
        <v>393</v>
      </c>
      <c r="L3" s="217" t="s">
        <v>394</v>
      </c>
      <c r="M3" s="217" t="s">
        <v>395</v>
      </c>
      <c r="N3" s="217" t="s">
        <v>396</v>
      </c>
      <c r="O3" s="217" t="s">
        <v>397</v>
      </c>
      <c r="P3" s="217" t="s">
        <v>398</v>
      </c>
      <c r="Q3" s="217" t="s">
        <v>399</v>
      </c>
      <c r="R3" s="217" t="s">
        <v>400</v>
      </c>
      <c r="S3" s="217" t="s">
        <v>401</v>
      </c>
      <c r="T3" s="217" t="s">
        <v>402</v>
      </c>
      <c r="U3" s="217" t="s">
        <v>403</v>
      </c>
      <c r="V3" s="217" t="s">
        <v>404</v>
      </c>
      <c r="W3" s="217" t="s">
        <v>405</v>
      </c>
      <c r="X3" s="217" t="s">
        <v>406</v>
      </c>
      <c r="Y3" s="217" t="s">
        <v>407</v>
      </c>
      <c r="Z3" s="217" t="s">
        <v>408</v>
      </c>
    </row>
    <row customHeight="1" ht="10.5" hidden="1">
      <c r="A4" s="142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</row>
    <row customHeight="1" ht="10.5" hidden="1">
      <c r="A5" s="139"/>
    </row>
    <row customHeight="1" ht="10.5" hidden="1">
      <c r="A6" s="139"/>
    </row>
    <row customHeight="1" ht="6">
      <c r="A7" s="139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U7" s="123"/>
      <c r="V7" s="123"/>
      <c r="W7" s="123"/>
      <c r="X7" s="123"/>
      <c r="Y7" s="123"/>
    </row>
    <row customHeight="1" ht="12">
      <c r="A8" s="139"/>
      <c r="D8" s="146" t="s">
        <v>409</v>
      </c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</row>
    <row customHeight="1" ht="12">
      <c r="D9" s="158" t="s">
        <v>410</v>
      </c>
    </row>
    <row customHeight="1" ht="12">
      <c r="D10" s="135" t="str">
        <f>IF(ORG="","Не определено",ORG)</f>
        <v>АО "НАТЭК Инвест-Энерго"</v>
      </c>
      <c r="Z10" s="134" t="s">
        <v>240</v>
      </c>
    </row>
    <row customHeight="1" ht="15">
      <c r="D11" s="144"/>
      <c r="E11" s="132"/>
      <c r="F11" s="132"/>
      <c r="G11" s="157" t="s">
        <v>411</v>
      </c>
      <c r="H11" s="157" t="s">
        <v>242</v>
      </c>
      <c r="I11" s="132"/>
      <c r="J11" s="157" t="s">
        <v>411</v>
      </c>
      <c r="K11" s="157" t="s">
        <v>242</v>
      </c>
      <c r="L11" s="156"/>
      <c r="M11" s="156"/>
      <c r="N11" s="251" t="s">
        <v>411</v>
      </c>
      <c r="O11" s="251"/>
      <c r="P11" s="251" t="s">
        <v>242</v>
      </c>
      <c r="Q11" s="251"/>
      <c r="R11" s="123"/>
      <c r="S11" s="123"/>
      <c r="T11" s="123"/>
      <c r="U11" s="254" t="s">
        <v>411</v>
      </c>
      <c r="V11" s="254"/>
      <c r="W11" s="254"/>
      <c r="X11" s="254" t="s">
        <v>242</v>
      </c>
      <c r="Y11" s="254"/>
      <c r="Z11" s="254"/>
    </row>
    <row customHeight="1" ht="69.75">
      <c r="C12" s="123"/>
      <c r="D12" s="251" t="s">
        <v>243</v>
      </c>
      <c r="E12" s="253" t="s">
        <v>244</v>
      </c>
      <c r="F12" s="148" t="s">
        <v>412</v>
      </c>
      <c r="G12" s="258" t="s">
        <v>413</v>
      </c>
      <c r="H12" s="258"/>
      <c r="I12" s="148" t="s">
        <v>414</v>
      </c>
      <c r="J12" s="251" t="s">
        <v>415</v>
      </c>
      <c r="K12" s="251"/>
      <c r="L12" s="258" t="s">
        <v>416</v>
      </c>
      <c r="M12" s="258"/>
      <c r="N12" s="259" t="s">
        <v>417</v>
      </c>
      <c r="O12" s="259"/>
      <c r="P12" s="259" t="s">
        <v>417</v>
      </c>
      <c r="Q12" s="259"/>
      <c r="R12" s="258" t="s">
        <v>418</v>
      </c>
      <c r="S12" s="258"/>
      <c r="T12" s="258"/>
      <c r="U12" s="259" t="s">
        <v>419</v>
      </c>
      <c r="V12" s="259"/>
      <c r="W12" s="259"/>
      <c r="X12" s="259" t="s">
        <v>419</v>
      </c>
      <c r="Y12" s="259"/>
      <c r="Z12" s="259"/>
    </row>
    <row customHeight="1" ht="12">
      <c r="C13" s="123"/>
      <c r="D13" s="251"/>
      <c r="E13" s="253"/>
      <c r="F13" s="148" t="s">
        <v>257</v>
      </c>
      <c r="G13" s="148" t="s">
        <v>257</v>
      </c>
      <c r="H13" s="148" t="s">
        <v>257</v>
      </c>
      <c r="I13" s="148" t="s">
        <v>257</v>
      </c>
      <c r="J13" s="148" t="s">
        <v>257</v>
      </c>
      <c r="K13" s="148" t="s">
        <v>257</v>
      </c>
      <c r="L13" s="148" t="s">
        <v>420</v>
      </c>
      <c r="M13" s="148" t="s">
        <v>421</v>
      </c>
      <c r="N13" s="148" t="s">
        <v>420</v>
      </c>
      <c r="O13" s="148" t="s">
        <v>421</v>
      </c>
      <c r="P13" s="148" t="s">
        <v>420</v>
      </c>
      <c r="Q13" s="148" t="s">
        <v>421</v>
      </c>
      <c r="R13" s="148" t="s">
        <v>420</v>
      </c>
      <c r="S13" s="148" t="s">
        <v>422</v>
      </c>
      <c r="T13" s="148" t="s">
        <v>423</v>
      </c>
      <c r="U13" s="148" t="s">
        <v>420</v>
      </c>
      <c r="V13" s="148" t="s">
        <v>422</v>
      </c>
      <c r="W13" s="148" t="s">
        <v>423</v>
      </c>
      <c r="X13" s="148" t="s">
        <v>420</v>
      </c>
      <c r="Y13" s="148" t="s">
        <v>422</v>
      </c>
      <c r="Z13" s="148" t="s">
        <v>423</v>
      </c>
    </row>
    <row customHeight="1" ht="12" hidden="1">
      <c r="C14" s="123"/>
      <c r="D14" s="251"/>
      <c r="E14" s="253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</row>
    <row customHeight="1" ht="12" hidden="1">
      <c r="C15" s="123"/>
      <c r="D15" s="251"/>
      <c r="E15" s="253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</row>
    <row customHeight="1" ht="10.5">
      <c r="C16" s="123"/>
      <c r="D16" s="251"/>
      <c r="E16" s="253"/>
      <c r="F16" s="131" t="s">
        <v>265</v>
      </c>
      <c r="G16" s="131" t="s">
        <v>266</v>
      </c>
      <c r="H16" s="131" t="s">
        <v>266</v>
      </c>
      <c r="I16" s="131" t="s">
        <v>265</v>
      </c>
      <c r="J16" s="131" t="s">
        <v>266</v>
      </c>
      <c r="K16" s="131" t="s">
        <v>266</v>
      </c>
      <c r="L16" s="131" t="s">
        <v>265</v>
      </c>
      <c r="M16" s="131" t="s">
        <v>265</v>
      </c>
      <c r="N16" s="131" t="s">
        <v>266</v>
      </c>
      <c r="O16" s="131" t="s">
        <v>266</v>
      </c>
      <c r="P16" s="131" t="s">
        <v>266</v>
      </c>
      <c r="Q16" s="131" t="s">
        <v>266</v>
      </c>
      <c r="R16" s="131" t="s">
        <v>265</v>
      </c>
      <c r="S16" s="131" t="s">
        <v>265</v>
      </c>
      <c r="T16" s="131" t="s">
        <v>265</v>
      </c>
      <c r="U16" s="131" t="s">
        <v>266</v>
      </c>
      <c r="V16" s="131" t="s">
        <v>266</v>
      </c>
      <c r="W16" s="131" t="s">
        <v>266</v>
      </c>
      <c r="X16" s="131" t="s">
        <v>266</v>
      </c>
      <c r="Y16" s="131" t="s">
        <v>266</v>
      </c>
      <c r="Z16" s="131" t="s">
        <v>266</v>
      </c>
    </row>
    <row customHeight="1" ht="12">
      <c r="D17" s="129">
        <v>1</v>
      </c>
      <c r="E17" s="129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9">
        <v>10</v>
      </c>
      <c r="N17" s="129">
        <v>11</v>
      </c>
      <c r="O17" s="129">
        <v>12</v>
      </c>
      <c r="P17" s="129">
        <v>13</v>
      </c>
      <c r="Q17" s="129">
        <v>14</v>
      </c>
      <c r="R17" s="129">
        <v>15</v>
      </c>
      <c r="S17" s="129">
        <v>16</v>
      </c>
      <c r="T17" s="129">
        <v>17</v>
      </c>
      <c r="U17" s="129">
        <v>18</v>
      </c>
      <c r="V17" s="129">
        <v>19</v>
      </c>
      <c r="W17" s="129">
        <v>20</v>
      </c>
      <c r="X17" s="129">
        <v>21</v>
      </c>
      <c r="Y17" s="129">
        <v>22</v>
      </c>
      <c r="Z17" s="129">
        <v>23</v>
      </c>
    </row>
    <row customHeight="1" ht="45">
      <c r="C18" s="123"/>
      <c r="D18" s="116" t="s">
        <v>424</v>
      </c>
      <c r="E18" s="115" t="s">
        <v>269</v>
      </c>
      <c r="F18" s="114">
        <f>SUM(F19,F20)</f>
        <v>0</v>
      </c>
      <c r="G18" s="114">
        <f>SUM(G19,G20)</f>
        <v>0</v>
      </c>
      <c r="H18" s="114">
        <f>SUM(H19,H20)</f>
        <v>0</v>
      </c>
      <c r="I18" s="114">
        <f>SUM(I19,I20)</f>
        <v>0</v>
      </c>
      <c r="J18" s="114">
        <f>SUM(J19,J20)</f>
        <v>0</v>
      </c>
      <c r="K18" s="114">
        <f>SUM(K19,K20)</f>
        <v>0</v>
      </c>
      <c r="L18" s="114">
        <f>SUM(L19,L20)</f>
        <v>0</v>
      </c>
      <c r="M18" s="114">
        <f>SUM(M19,M20)</f>
        <v>0</v>
      </c>
      <c r="N18" s="114">
        <f>SUM(N19,N20)</f>
        <v>0</v>
      </c>
      <c r="O18" s="114">
        <f>SUM(O19,O20)</f>
        <v>0</v>
      </c>
      <c r="P18" s="114">
        <f>SUM(P19,P20)</f>
        <v>0</v>
      </c>
      <c r="Q18" s="114">
        <f>SUM(Q19,Q20)</f>
        <v>0</v>
      </c>
      <c r="R18" s="114">
        <f>SUM(R19,R20)</f>
        <v>0</v>
      </c>
      <c r="S18" s="114">
        <f>SUM(S19,S20)</f>
        <v>0</v>
      </c>
      <c r="T18" s="114">
        <f>SUM(T19,T20)</f>
        <v>0</v>
      </c>
      <c r="U18" s="114">
        <f>SUM(U19,U20)</f>
        <v>0</v>
      </c>
      <c r="V18" s="114">
        <f>SUM(V19,V20)</f>
        <v>0</v>
      </c>
      <c r="W18" s="114">
        <f>SUM(W19,W20)</f>
        <v>0</v>
      </c>
      <c r="X18" s="114">
        <f>SUM(X19,X20)</f>
        <v>0</v>
      </c>
      <c r="Y18" s="114">
        <f>SUM(Y19,Y20)</f>
        <v>0</v>
      </c>
      <c r="Z18" s="114">
        <f>SUM(Z19,Z20)</f>
        <v>0</v>
      </c>
    </row>
    <row customHeight="1" ht="11.25">
      <c r="C19" s="123"/>
      <c r="D19" s="153" t="s">
        <v>425</v>
      </c>
      <c r="E19" s="148" t="s">
        <v>426</v>
      </c>
      <c r="F19" s="114">
        <f>SUM(I19,L19:M19,R19:T19)</f>
        <v>0</v>
      </c>
      <c r="G19" s="114">
        <f>SUM(J19,N19:O19,U19:W19)</f>
        <v>0</v>
      </c>
      <c r="H19" s="114">
        <f>SUM(K19,P19:Q19,X19:Z19)</f>
        <v>0</v>
      </c>
      <c r="I19" s="114">
        <f>SUM(I22,I40)</f>
        <v>0</v>
      </c>
      <c r="J19" s="114">
        <f>SUM(J22,J40)</f>
        <v>0</v>
      </c>
      <c r="K19" s="114">
        <f>SUM(K22,K40)</f>
        <v>0</v>
      </c>
      <c r="L19" s="114">
        <f>SUM(L22,L40)</f>
        <v>0</v>
      </c>
      <c r="M19" s="114">
        <f>SUM(M22,M40)</f>
        <v>0</v>
      </c>
      <c r="N19" s="114">
        <f>SUM(N22,N40)</f>
        <v>0</v>
      </c>
      <c r="O19" s="114">
        <f>SUM(O22,O40)</f>
        <v>0</v>
      </c>
      <c r="P19" s="114">
        <f>SUM(P22,P40)</f>
        <v>0</v>
      </c>
      <c r="Q19" s="114">
        <f>SUM(Q22,Q40)</f>
        <v>0</v>
      </c>
      <c r="R19" s="114">
        <f>SUM(R22,R40)</f>
        <v>0</v>
      </c>
      <c r="S19" s="114">
        <f>SUM(S22,S40)</f>
        <v>0</v>
      </c>
      <c r="T19" s="114">
        <f>SUM(T22,T40)</f>
        <v>0</v>
      </c>
      <c r="U19" s="114">
        <f>SUM(U22,U40)</f>
        <v>0</v>
      </c>
      <c r="V19" s="114">
        <f>SUM(V22,V40)</f>
        <v>0</v>
      </c>
      <c r="W19" s="114">
        <f>SUM(W22,W40)</f>
        <v>0</v>
      </c>
      <c r="X19" s="114">
        <f>SUM(X22,X40)</f>
        <v>0</v>
      </c>
      <c r="Y19" s="114">
        <f>SUM(Y22,Y40)</f>
        <v>0</v>
      </c>
      <c r="Z19" s="114">
        <f>SUM(Z22,Z40)</f>
        <v>0</v>
      </c>
    </row>
    <row customHeight="1" ht="11.25">
      <c r="C20" s="123"/>
      <c r="D20" s="152" t="s">
        <v>427</v>
      </c>
      <c r="E20" s="148" t="s">
        <v>428</v>
      </c>
      <c r="F20" s="114">
        <f>SUM(I20,L20:M20,R20:T20)</f>
        <v>0</v>
      </c>
      <c r="G20" s="114">
        <f>SUM(J20,N20:O20,U20:W20)</f>
        <v>0</v>
      </c>
      <c r="H20" s="114">
        <f>SUM(K20,P20:Q20,X20:Z20)</f>
        <v>0</v>
      </c>
      <c r="I20" s="114">
        <f>SUM(I23,I41)</f>
        <v>0</v>
      </c>
      <c r="J20" s="114">
        <f>SUM(J23,J41)</f>
        <v>0</v>
      </c>
      <c r="K20" s="114">
        <f>SUM(K23,K41)</f>
        <v>0</v>
      </c>
      <c r="L20" s="114">
        <f>SUM(L23,L41)</f>
        <v>0</v>
      </c>
      <c r="M20" s="114">
        <f>SUM(M23,M41)</f>
        <v>0</v>
      </c>
      <c r="N20" s="114">
        <f>SUM(N23,N41)</f>
        <v>0</v>
      </c>
      <c r="O20" s="114">
        <f>SUM(O23,O41)</f>
        <v>0</v>
      </c>
      <c r="P20" s="114">
        <f>SUM(P23,P41)</f>
        <v>0</v>
      </c>
      <c r="Q20" s="114">
        <f>SUM(Q23,Q41)</f>
        <v>0</v>
      </c>
      <c r="R20" s="114">
        <f>SUM(R23,R41)</f>
        <v>0</v>
      </c>
      <c r="S20" s="114">
        <f>SUM(S23,S41)</f>
        <v>0</v>
      </c>
      <c r="T20" s="114">
        <f>SUM(T23,T41)</f>
        <v>0</v>
      </c>
      <c r="U20" s="114">
        <f>SUM(U23,U41)</f>
        <v>0</v>
      </c>
      <c r="V20" s="114">
        <f>SUM(V23,V41)</f>
        <v>0</v>
      </c>
      <c r="W20" s="114">
        <f>SUM(W23,W41)</f>
        <v>0</v>
      </c>
      <c r="X20" s="114">
        <f>SUM(X23,X41)</f>
        <v>0</v>
      </c>
      <c r="Y20" s="114">
        <f>SUM(Y23,Y41)</f>
        <v>0</v>
      </c>
      <c r="Z20" s="114">
        <f>SUM(Z23,Z41)</f>
        <v>0</v>
      </c>
    </row>
    <row customHeight="1" ht="45">
      <c r="C21" s="123"/>
      <c r="D21" s="127" t="s">
        <v>429</v>
      </c>
      <c r="E21" s="126" t="s">
        <v>271</v>
      </c>
      <c r="F21" s="114">
        <f>SUM(F22,F23)</f>
        <v>0</v>
      </c>
      <c r="G21" s="114">
        <f>SUM(G22,G23)</f>
        <v>0</v>
      </c>
      <c r="H21" s="114">
        <f>SUM(H22,H23)</f>
        <v>0</v>
      </c>
      <c r="I21" s="114">
        <f>SUM(I22,I23)</f>
        <v>0</v>
      </c>
      <c r="J21" s="114">
        <f>SUM(J22,J23)</f>
        <v>0</v>
      </c>
      <c r="K21" s="114">
        <f>SUM(K22,K23)</f>
        <v>0</v>
      </c>
      <c r="L21" s="114">
        <f>SUM(L22,L23)</f>
        <v>0</v>
      </c>
      <c r="M21" s="114">
        <f>SUM(M22,M23)</f>
        <v>0</v>
      </c>
      <c r="N21" s="114">
        <f>SUM(N22,N23)</f>
        <v>0</v>
      </c>
      <c r="O21" s="114">
        <f>SUM(O22,O23)</f>
        <v>0</v>
      </c>
      <c r="P21" s="114">
        <f>SUM(P22,P23)</f>
        <v>0</v>
      </c>
      <c r="Q21" s="114">
        <f>SUM(Q22,Q23)</f>
        <v>0</v>
      </c>
      <c r="R21" s="114">
        <f>SUM(R22,R23)</f>
        <v>0</v>
      </c>
      <c r="S21" s="114">
        <f>SUM(S22,S23)</f>
        <v>0</v>
      </c>
      <c r="T21" s="114">
        <f>SUM(T22,T23)</f>
        <v>0</v>
      </c>
      <c r="U21" s="114">
        <f>SUM(U22,U23)</f>
        <v>0</v>
      </c>
      <c r="V21" s="114">
        <f>SUM(V22,V23)</f>
        <v>0</v>
      </c>
      <c r="W21" s="114">
        <f>SUM(W22,W23)</f>
        <v>0</v>
      </c>
      <c r="X21" s="114">
        <f>SUM(X22,X23)</f>
        <v>0</v>
      </c>
      <c r="Y21" s="114">
        <f>SUM(Y22,Y23)</f>
        <v>0</v>
      </c>
      <c r="Z21" s="114">
        <f>SUM(Z22,Z23)</f>
        <v>0</v>
      </c>
    </row>
    <row customHeight="1" ht="11.25">
      <c r="C22" s="123"/>
      <c r="D22" s="150" t="s">
        <v>425</v>
      </c>
      <c r="E22" s="148" t="s">
        <v>430</v>
      </c>
      <c r="F22" s="114">
        <f>SUM(I22,L22:M22,R22:T22)</f>
        <v>0</v>
      </c>
      <c r="G22" s="114">
        <f>SUM(J22,N22:O22,U22:W22)</f>
        <v>0</v>
      </c>
      <c r="H22" s="114">
        <f>SUM(K22,P22:Q22,X22:Z22)</f>
        <v>0</v>
      </c>
      <c r="I22" s="114">
        <f>SUM(I25,I28,I31,I34,I37)</f>
        <v>0</v>
      </c>
      <c r="J22" s="114">
        <f>SUM(J25,J28,J31,J34,J37)</f>
        <v>0</v>
      </c>
      <c r="K22" s="114">
        <f>SUM(K25,K28,K31,K34,K37)</f>
        <v>0</v>
      </c>
      <c r="L22" s="114">
        <f>SUM(L25,L28,L31,L34,L37)</f>
        <v>0</v>
      </c>
      <c r="M22" s="114">
        <f>SUM(M25,M28,M31,M34,M37)</f>
        <v>0</v>
      </c>
      <c r="N22" s="114">
        <f>SUM(N25,N28,N31,N34,N37)</f>
        <v>0</v>
      </c>
      <c r="O22" s="114">
        <f>SUM(O25,O28,O31,O34,O37)</f>
        <v>0</v>
      </c>
      <c r="P22" s="114">
        <f>SUM(P25,P28,P31,P34,P37)</f>
        <v>0</v>
      </c>
      <c r="Q22" s="114">
        <f>SUM(Q25,Q28,Q31,Q34,Q37)</f>
        <v>0</v>
      </c>
      <c r="R22" s="114">
        <f>SUM(R25,R28,R31,R34,R37)</f>
        <v>0</v>
      </c>
      <c r="S22" s="114">
        <f>SUM(S25,S28,S31,S34,S37)</f>
        <v>0</v>
      </c>
      <c r="T22" s="114">
        <f>SUM(T25,T28,T31,T34,T37)</f>
        <v>0</v>
      </c>
      <c r="U22" s="114">
        <f>SUM(U25,U28,U31,U34,U37)</f>
        <v>0</v>
      </c>
      <c r="V22" s="114">
        <f>SUM(V25,V28,V31,V34,V37)</f>
        <v>0</v>
      </c>
      <c r="W22" s="114">
        <f>SUM(W25,W28,W31,W34,W37)</f>
        <v>0</v>
      </c>
      <c r="X22" s="114">
        <f>SUM(X25,X28,X31,X34,X37)</f>
        <v>0</v>
      </c>
      <c r="Y22" s="114">
        <f>SUM(Y25,Y28,Y31,Y34,Y37)</f>
        <v>0</v>
      </c>
      <c r="Z22" s="114">
        <f>SUM(Z25,Z28,Z31,Z34,Z37)</f>
        <v>0</v>
      </c>
    </row>
    <row customHeight="1" ht="11.25">
      <c r="C23" s="123"/>
      <c r="D23" s="149" t="s">
        <v>427</v>
      </c>
      <c r="E23" s="148" t="s">
        <v>431</v>
      </c>
      <c r="F23" s="114">
        <f>SUM(I23,L23:M23,R23:T23)</f>
        <v>0</v>
      </c>
      <c r="G23" s="114">
        <f>SUM(J23,N23:O23,U23:W23)</f>
        <v>0</v>
      </c>
      <c r="H23" s="114">
        <f>SUM(K23,P23:Q23,X23:Z23)</f>
        <v>0</v>
      </c>
      <c r="I23" s="114">
        <f>SUM(I26,I29,I32,I35,I38)</f>
        <v>0</v>
      </c>
      <c r="J23" s="114">
        <f>SUM(J26,J29,J32,J35,J38)</f>
        <v>0</v>
      </c>
      <c r="K23" s="114">
        <f>SUM(K26,K29,K32,K35,K38)</f>
        <v>0</v>
      </c>
      <c r="L23" s="114">
        <f>SUM(L26,L29,L32,L35,L38)</f>
        <v>0</v>
      </c>
      <c r="M23" s="114">
        <f>SUM(M26,M29,M32,M35,M38)</f>
        <v>0</v>
      </c>
      <c r="N23" s="114">
        <f>SUM(N26,N29,N32,N35,N38)</f>
        <v>0</v>
      </c>
      <c r="O23" s="114">
        <f>SUM(O26,O29,O32,O35,O38)</f>
        <v>0</v>
      </c>
      <c r="P23" s="114">
        <f>SUM(P26,P29,P32,P35,P38)</f>
        <v>0</v>
      </c>
      <c r="Q23" s="114">
        <f>SUM(Q26,Q29,Q32,Q35,Q38)</f>
        <v>0</v>
      </c>
      <c r="R23" s="114">
        <f>SUM(R26,R29,R32,R35,R38)</f>
        <v>0</v>
      </c>
      <c r="S23" s="114">
        <f>SUM(S26,S29,S32,S35,S38)</f>
        <v>0</v>
      </c>
      <c r="T23" s="114">
        <f>SUM(T26,T29,T32,T35,T38)</f>
        <v>0</v>
      </c>
      <c r="U23" s="114">
        <f>SUM(U26,U29,U32,U35,U38)</f>
        <v>0</v>
      </c>
      <c r="V23" s="114">
        <f>SUM(V26,V29,V32,V35,V38)</f>
        <v>0</v>
      </c>
      <c r="W23" s="114">
        <f>SUM(W26,W29,W32,W35,W38)</f>
        <v>0</v>
      </c>
      <c r="X23" s="114">
        <f>SUM(X26,X29,X32,X35,X38)</f>
        <v>0</v>
      </c>
      <c r="Y23" s="114">
        <f>SUM(Y26,Y29,Y32,Y35,Y38)</f>
        <v>0</v>
      </c>
      <c r="Z23" s="114">
        <f>SUM(Z26,Z29,Z32,Z35,Z38)</f>
        <v>0</v>
      </c>
    </row>
    <row customHeight="1" ht="48">
      <c r="C24" s="123"/>
      <c r="D24" s="122" t="s">
        <v>432</v>
      </c>
      <c r="E24" s="148" t="s">
        <v>273</v>
      </c>
      <c r="F24" s="114">
        <f>SUM(F25,F26)</f>
        <v>0</v>
      </c>
      <c r="G24" s="114">
        <f>SUM(G25,G26)</f>
        <v>0</v>
      </c>
      <c r="H24" s="114">
        <f>SUM(H25,H26)</f>
        <v>0</v>
      </c>
      <c r="I24" s="114">
        <f>SUM(I25,I26)</f>
        <v>0</v>
      </c>
      <c r="J24" s="114">
        <f>SUM(J25,J26)</f>
        <v>0</v>
      </c>
      <c r="K24" s="114">
        <f>SUM(K25,K26)</f>
        <v>0</v>
      </c>
      <c r="L24" s="114">
        <f>SUM(L25,L26)</f>
        <v>0</v>
      </c>
      <c r="M24" s="114">
        <f>SUM(M25,M26)</f>
        <v>0</v>
      </c>
      <c r="N24" s="114">
        <f>SUM(N25,N26)</f>
        <v>0</v>
      </c>
      <c r="O24" s="114">
        <f>SUM(O25,O26)</f>
        <v>0</v>
      </c>
      <c r="P24" s="114">
        <f>SUM(P25,P26)</f>
        <v>0</v>
      </c>
      <c r="Q24" s="114">
        <f>SUM(Q25,Q26)</f>
        <v>0</v>
      </c>
      <c r="R24" s="114">
        <f>SUM(R25,R26)</f>
        <v>0</v>
      </c>
      <c r="S24" s="114">
        <f>SUM(S25,S26)</f>
        <v>0</v>
      </c>
      <c r="T24" s="114">
        <f>SUM(T25,T26)</f>
        <v>0</v>
      </c>
      <c r="U24" s="114">
        <f>SUM(U25,U26)</f>
        <v>0</v>
      </c>
      <c r="V24" s="114">
        <f>SUM(V25,V26)</f>
        <v>0</v>
      </c>
      <c r="W24" s="114">
        <f>SUM(W25,W26)</f>
        <v>0</v>
      </c>
      <c r="X24" s="114">
        <f>SUM(X25,X26)</f>
        <v>0</v>
      </c>
      <c r="Y24" s="114">
        <f>SUM(Y25,Y26)</f>
        <v>0</v>
      </c>
      <c r="Z24" s="114">
        <f>SUM(Z25,Z26)</f>
        <v>0</v>
      </c>
    </row>
    <row customHeight="1" ht="11.25">
      <c r="C25" s="123"/>
      <c r="D25" s="150" t="s">
        <v>425</v>
      </c>
      <c r="E25" s="148" t="s">
        <v>275</v>
      </c>
      <c r="F25" s="114">
        <f>SUM(I25,L25:M25,R25:T25)</f>
        <v>0</v>
      </c>
      <c r="G25" s="114">
        <f>SUM(J25,N25:O25,U25:W25)</f>
        <v>0</v>
      </c>
      <c r="H25" s="114">
        <f>SUM(K25,P25:Q25,X25:Z25)</f>
        <v>0</v>
      </c>
      <c r="I25" s="147"/>
      <c r="J25" s="119"/>
      <c r="K25" s="119"/>
      <c r="L25" s="147"/>
      <c r="M25" s="147"/>
      <c r="N25" s="147"/>
      <c r="O25" s="147"/>
      <c r="P25" s="119"/>
      <c r="Q25" s="119"/>
      <c r="R25" s="147"/>
      <c r="S25" s="147"/>
      <c r="T25" s="147"/>
      <c r="U25" s="147"/>
      <c r="V25" s="147"/>
      <c r="W25" s="147"/>
      <c r="X25" s="147"/>
      <c r="Y25" s="147"/>
      <c r="Z25" s="147"/>
    </row>
    <row customHeight="1" ht="11.25">
      <c r="C26" s="123"/>
      <c r="D26" s="149" t="s">
        <v>427</v>
      </c>
      <c r="E26" s="148" t="s">
        <v>277</v>
      </c>
      <c r="F26" s="114">
        <f>SUM(I26,L26:M26,R26:T26)</f>
        <v>0</v>
      </c>
      <c r="G26" s="114">
        <f>SUM(J26,N26:O26,U26:W26)</f>
        <v>0</v>
      </c>
      <c r="H26" s="114">
        <f>SUM(K26,P26:Q26,X26:Z26)</f>
        <v>0</v>
      </c>
      <c r="I26" s="147"/>
      <c r="J26" s="119"/>
      <c r="K26" s="119"/>
      <c r="L26" s="147"/>
      <c r="M26" s="147"/>
      <c r="N26" s="147"/>
      <c r="O26" s="147"/>
      <c r="P26" s="119"/>
      <c r="Q26" s="119"/>
      <c r="R26" s="147"/>
      <c r="S26" s="147"/>
      <c r="T26" s="147"/>
      <c r="U26" s="147"/>
      <c r="V26" s="147"/>
      <c r="W26" s="147"/>
      <c r="X26" s="147"/>
      <c r="Y26" s="147"/>
      <c r="Z26" s="147"/>
    </row>
    <row customHeight="1" ht="39">
      <c r="C27" s="123"/>
      <c r="D27" s="151" t="s">
        <v>433</v>
      </c>
      <c r="E27" s="148" t="s">
        <v>293</v>
      </c>
      <c r="F27" s="114">
        <f>SUM(F28,F29)</f>
        <v>0</v>
      </c>
      <c r="G27" s="114">
        <f>SUM(G28,G29)</f>
        <v>0</v>
      </c>
      <c r="H27" s="114">
        <f>SUM(H28,H29)</f>
        <v>0</v>
      </c>
      <c r="I27" s="114">
        <f>SUM(I28,I29)</f>
        <v>0</v>
      </c>
      <c r="J27" s="114">
        <f>SUM(J28,J29)</f>
        <v>0</v>
      </c>
      <c r="K27" s="114">
        <f>SUM(K28,K29)</f>
        <v>0</v>
      </c>
      <c r="L27" s="114">
        <f>SUM(L28,L29)</f>
        <v>0</v>
      </c>
      <c r="M27" s="114">
        <f>SUM(M28,M29)</f>
        <v>0</v>
      </c>
      <c r="N27" s="114">
        <f>SUM(N28,N29)</f>
        <v>0</v>
      </c>
      <c r="O27" s="114">
        <f>SUM(O28,O29)</f>
        <v>0</v>
      </c>
      <c r="P27" s="114">
        <f>SUM(P28,P29)</f>
        <v>0</v>
      </c>
      <c r="Q27" s="114">
        <f>SUM(Q28,Q29)</f>
        <v>0</v>
      </c>
      <c r="R27" s="114">
        <f>SUM(R28,R29)</f>
        <v>0</v>
      </c>
      <c r="S27" s="114">
        <f>SUM(S28,S29)</f>
        <v>0</v>
      </c>
      <c r="T27" s="114">
        <f>SUM(T28,T29)</f>
        <v>0</v>
      </c>
      <c r="U27" s="114">
        <f>SUM(U28,U29)</f>
        <v>0</v>
      </c>
      <c r="V27" s="114">
        <f>SUM(V28,V29)</f>
        <v>0</v>
      </c>
      <c r="W27" s="114">
        <f>SUM(W28,W29)</f>
        <v>0</v>
      </c>
      <c r="X27" s="114">
        <f>SUM(X28,X29)</f>
        <v>0</v>
      </c>
      <c r="Y27" s="114">
        <f>SUM(Y28,Y29)</f>
        <v>0</v>
      </c>
      <c r="Z27" s="114">
        <f>SUM(Z28,Z29)</f>
        <v>0</v>
      </c>
    </row>
    <row customHeight="1" ht="11.25">
      <c r="C28" s="123"/>
      <c r="D28" s="150" t="s">
        <v>425</v>
      </c>
      <c r="E28" s="148" t="s">
        <v>434</v>
      </c>
      <c r="F28" s="114">
        <f>SUM(I28,L28:M28,R28:T28)</f>
        <v>0</v>
      </c>
      <c r="G28" s="114">
        <f>SUM(J28,N28:O28,U28:W28)</f>
        <v>0</v>
      </c>
      <c r="H28" s="114">
        <f>SUM(K28,P28:Q28,X28:Z28)</f>
        <v>0</v>
      </c>
      <c r="I28" s="147"/>
      <c r="J28" s="119"/>
      <c r="K28" s="119"/>
      <c r="L28" s="147"/>
      <c r="M28" s="147"/>
      <c r="N28" s="147"/>
      <c r="O28" s="147"/>
      <c r="P28" s="119"/>
      <c r="Q28" s="119"/>
      <c r="R28" s="147"/>
      <c r="S28" s="147"/>
      <c r="T28" s="147"/>
      <c r="U28" s="147"/>
      <c r="V28" s="147"/>
      <c r="W28" s="147"/>
      <c r="X28" s="147"/>
      <c r="Y28" s="147"/>
      <c r="Z28" s="147"/>
    </row>
    <row customHeight="1" ht="11.25">
      <c r="C29" s="123"/>
      <c r="D29" s="149" t="s">
        <v>427</v>
      </c>
      <c r="E29" s="148" t="s">
        <v>435</v>
      </c>
      <c r="F29" s="114">
        <f>SUM(I29,L29:M29,R29:T29)</f>
        <v>0</v>
      </c>
      <c r="G29" s="114">
        <f>SUM(J29,N29:O29,U29:W29)</f>
        <v>0</v>
      </c>
      <c r="H29" s="114">
        <f>SUM(K29,P29:Q29,X29:Z29)</f>
        <v>0</v>
      </c>
      <c r="I29" s="147"/>
      <c r="J29" s="119"/>
      <c r="K29" s="119"/>
      <c r="L29" s="147"/>
      <c r="M29" s="147"/>
      <c r="N29" s="147"/>
      <c r="O29" s="147"/>
      <c r="P29" s="119"/>
      <c r="Q29" s="119"/>
      <c r="R29" s="147"/>
      <c r="S29" s="147"/>
      <c r="T29" s="147"/>
      <c r="U29" s="147"/>
      <c r="V29" s="147"/>
      <c r="W29" s="147"/>
      <c r="X29" s="147"/>
      <c r="Y29" s="147"/>
      <c r="Z29" s="147"/>
    </row>
    <row customHeight="1" ht="39">
      <c r="C30" s="123"/>
      <c r="D30" s="151" t="s">
        <v>436</v>
      </c>
      <c r="E30" s="148" t="s">
        <v>295</v>
      </c>
      <c r="F30" s="114">
        <f>SUM(F31,F32)</f>
        <v>0</v>
      </c>
      <c r="G30" s="114">
        <f>SUM(G31,G32)</f>
        <v>0</v>
      </c>
      <c r="H30" s="114">
        <f>SUM(H31,H32)</f>
        <v>0</v>
      </c>
      <c r="I30" s="114">
        <f>SUM(I31,I32)</f>
        <v>0</v>
      </c>
      <c r="J30" s="114">
        <f>SUM(J31,J32)</f>
        <v>0</v>
      </c>
      <c r="K30" s="114">
        <f>SUM(K31,K32)</f>
        <v>0</v>
      </c>
      <c r="L30" s="114">
        <f>SUM(L31,L32)</f>
        <v>0</v>
      </c>
      <c r="M30" s="114">
        <f>SUM(M31,M32)</f>
        <v>0</v>
      </c>
      <c r="N30" s="114">
        <f>SUM(N31,N32)</f>
        <v>0</v>
      </c>
      <c r="O30" s="114">
        <f>SUM(O31,O32)</f>
        <v>0</v>
      </c>
      <c r="P30" s="114">
        <f>SUM(P31,P32)</f>
        <v>0</v>
      </c>
      <c r="Q30" s="114">
        <f>SUM(Q31,Q32)</f>
        <v>0</v>
      </c>
      <c r="R30" s="114">
        <f>SUM(R31,R32)</f>
        <v>0</v>
      </c>
      <c r="S30" s="114">
        <f>SUM(S31,S32)</f>
        <v>0</v>
      </c>
      <c r="T30" s="114">
        <f>SUM(T31,T32)</f>
        <v>0</v>
      </c>
      <c r="U30" s="114">
        <f>SUM(U31,U32)</f>
        <v>0</v>
      </c>
      <c r="V30" s="114">
        <f>SUM(V31,V32)</f>
        <v>0</v>
      </c>
      <c r="W30" s="114">
        <f>SUM(W31,W32)</f>
        <v>0</v>
      </c>
      <c r="X30" s="114">
        <f>SUM(X31,X32)</f>
        <v>0</v>
      </c>
      <c r="Y30" s="114">
        <f>SUM(Y31,Y32)</f>
        <v>0</v>
      </c>
      <c r="Z30" s="114">
        <f>SUM(Z31,Z32)</f>
        <v>0</v>
      </c>
    </row>
    <row customHeight="1" ht="11.25">
      <c r="C31" s="123"/>
      <c r="D31" s="150" t="s">
        <v>425</v>
      </c>
      <c r="E31" s="148" t="s">
        <v>437</v>
      </c>
      <c r="F31" s="114">
        <f>SUM(I31,L31:M31,R31:T31)</f>
        <v>0</v>
      </c>
      <c r="G31" s="114">
        <f>SUM(J31,N31:O31,U31:W31)</f>
        <v>0</v>
      </c>
      <c r="H31" s="114">
        <f>SUM(K31,P31:Q31,X31:Z31)</f>
        <v>0</v>
      </c>
      <c r="I31" s="147"/>
      <c r="J31" s="119"/>
      <c r="K31" s="119"/>
      <c r="L31" s="147"/>
      <c r="M31" s="147"/>
      <c r="N31" s="147"/>
      <c r="O31" s="147"/>
      <c r="P31" s="119"/>
      <c r="Q31" s="119"/>
      <c r="R31" s="147"/>
      <c r="S31" s="147"/>
      <c r="T31" s="147"/>
      <c r="U31" s="147"/>
      <c r="V31" s="147"/>
      <c r="W31" s="147"/>
      <c r="X31" s="147"/>
      <c r="Y31" s="147"/>
      <c r="Z31" s="147"/>
    </row>
    <row customHeight="1" ht="11.25">
      <c r="C32" s="123"/>
      <c r="D32" s="149" t="s">
        <v>427</v>
      </c>
      <c r="E32" s="148" t="s">
        <v>438</v>
      </c>
      <c r="F32" s="114">
        <f>SUM(I32,L32:M32,R32:T32)</f>
        <v>0</v>
      </c>
      <c r="G32" s="114">
        <f>SUM(J32,N32:O32,U32:W32)</f>
        <v>0</v>
      </c>
      <c r="H32" s="114">
        <f>SUM(K32,P32:Q32,X32:Z32)</f>
        <v>0</v>
      </c>
      <c r="I32" s="147"/>
      <c r="J32" s="119"/>
      <c r="K32" s="119"/>
      <c r="L32" s="147"/>
      <c r="M32" s="147"/>
      <c r="N32" s="147"/>
      <c r="O32" s="147"/>
      <c r="P32" s="119"/>
      <c r="Q32" s="119"/>
      <c r="R32" s="147"/>
      <c r="S32" s="147"/>
      <c r="T32" s="147"/>
      <c r="U32" s="147"/>
      <c r="V32" s="147"/>
      <c r="W32" s="147"/>
      <c r="X32" s="147"/>
      <c r="Y32" s="147"/>
      <c r="Z32" s="147"/>
    </row>
    <row customHeight="1" ht="39">
      <c r="C33" s="123"/>
      <c r="D33" s="151" t="s">
        <v>439</v>
      </c>
      <c r="E33" s="148" t="s">
        <v>297</v>
      </c>
      <c r="F33" s="114">
        <f>SUM(F34,F35)</f>
        <v>0</v>
      </c>
      <c r="G33" s="114">
        <f>SUM(G34,G35)</f>
        <v>0</v>
      </c>
      <c r="H33" s="114">
        <f>SUM(H34,H35)</f>
        <v>0</v>
      </c>
      <c r="I33" s="114">
        <f>SUM(I34,I35)</f>
        <v>0</v>
      </c>
      <c r="J33" s="114">
        <f>SUM(J34,J35)</f>
        <v>0</v>
      </c>
      <c r="K33" s="114">
        <f>SUM(K34,K35)</f>
        <v>0</v>
      </c>
      <c r="L33" s="114">
        <f>SUM(L34,L35)</f>
        <v>0</v>
      </c>
      <c r="M33" s="114">
        <f>SUM(M34,M35)</f>
        <v>0</v>
      </c>
      <c r="N33" s="114">
        <f>SUM(N34,N35)</f>
        <v>0</v>
      </c>
      <c r="O33" s="114">
        <f>SUM(O34,O35)</f>
        <v>0</v>
      </c>
      <c r="P33" s="114">
        <f>SUM(P34,P35)</f>
        <v>0</v>
      </c>
      <c r="Q33" s="114">
        <f>SUM(Q34,Q35)</f>
        <v>0</v>
      </c>
      <c r="R33" s="114">
        <f>SUM(R34,R35)</f>
        <v>0</v>
      </c>
      <c r="S33" s="114">
        <f>SUM(S34,S35)</f>
        <v>0</v>
      </c>
      <c r="T33" s="114">
        <f>SUM(T34,T35)</f>
        <v>0</v>
      </c>
      <c r="U33" s="114">
        <f>SUM(U34,U35)</f>
        <v>0</v>
      </c>
      <c r="V33" s="114">
        <f>SUM(V34,V35)</f>
        <v>0</v>
      </c>
      <c r="W33" s="114">
        <f>SUM(W34,W35)</f>
        <v>0</v>
      </c>
      <c r="X33" s="114">
        <f>SUM(X34,X35)</f>
        <v>0</v>
      </c>
      <c r="Y33" s="114">
        <f>SUM(Y34,Y35)</f>
        <v>0</v>
      </c>
      <c r="Z33" s="114">
        <f>SUM(Z34,Z35)</f>
        <v>0</v>
      </c>
    </row>
    <row customHeight="1" ht="11.25">
      <c r="C34" s="123"/>
      <c r="D34" s="150" t="s">
        <v>425</v>
      </c>
      <c r="E34" s="148" t="s">
        <v>440</v>
      </c>
      <c r="F34" s="114">
        <f>SUM(I34,L34:M34,R34:T34)</f>
        <v>0</v>
      </c>
      <c r="G34" s="114">
        <f>SUM(J34,N34:O34,U34:W34)</f>
        <v>0</v>
      </c>
      <c r="H34" s="114">
        <f>SUM(K34,P34:Q34,X34:Z34)</f>
        <v>0</v>
      </c>
      <c r="I34" s="147"/>
      <c r="J34" s="119"/>
      <c r="K34" s="119"/>
      <c r="L34" s="147"/>
      <c r="M34" s="147"/>
      <c r="N34" s="147"/>
      <c r="O34" s="147"/>
      <c r="P34" s="119"/>
      <c r="Q34" s="119"/>
      <c r="R34" s="147"/>
      <c r="S34" s="147"/>
      <c r="T34" s="147"/>
      <c r="U34" s="147"/>
      <c r="V34" s="147"/>
      <c r="W34" s="147"/>
      <c r="X34" s="147"/>
      <c r="Y34" s="147"/>
      <c r="Z34" s="147"/>
    </row>
    <row customHeight="1" ht="11.25">
      <c r="C35" s="123"/>
      <c r="D35" s="149" t="s">
        <v>427</v>
      </c>
      <c r="E35" s="148" t="s">
        <v>441</v>
      </c>
      <c r="F35" s="114">
        <f>SUM(I35,L35:M35,R35:T35)</f>
        <v>0</v>
      </c>
      <c r="G35" s="114">
        <f>SUM(J35,N35:O35,U35:W35)</f>
        <v>0</v>
      </c>
      <c r="H35" s="114">
        <f>SUM(K35,P35:Q35,X35:Z35)</f>
        <v>0</v>
      </c>
      <c r="I35" s="147"/>
      <c r="J35" s="119"/>
      <c r="K35" s="119"/>
      <c r="L35" s="147"/>
      <c r="M35" s="147"/>
      <c r="N35" s="147"/>
      <c r="O35" s="147"/>
      <c r="P35" s="119"/>
      <c r="Q35" s="119"/>
      <c r="R35" s="147"/>
      <c r="S35" s="147"/>
      <c r="T35" s="147"/>
      <c r="U35" s="147"/>
      <c r="V35" s="147"/>
      <c r="W35" s="147"/>
      <c r="X35" s="147"/>
      <c r="Y35" s="147"/>
      <c r="Z35" s="147"/>
    </row>
    <row customHeight="1" ht="39">
      <c r="C36" s="123"/>
      <c r="D36" s="151" t="s">
        <v>442</v>
      </c>
      <c r="E36" s="148" t="s">
        <v>299</v>
      </c>
      <c r="F36" s="114">
        <f>SUM(F37,F38)</f>
        <v>0</v>
      </c>
      <c r="G36" s="114">
        <f>SUM(G37,G38)</f>
        <v>0</v>
      </c>
      <c r="H36" s="114">
        <f>SUM(H37,H38)</f>
        <v>0</v>
      </c>
      <c r="I36" s="114">
        <f>SUM(I37,I38)</f>
        <v>0</v>
      </c>
      <c r="J36" s="114">
        <f>SUM(J37,J38)</f>
        <v>0</v>
      </c>
      <c r="K36" s="114">
        <f>SUM(K37,K38)</f>
        <v>0</v>
      </c>
      <c r="L36" s="114">
        <f>SUM(L37,L38)</f>
        <v>0</v>
      </c>
      <c r="M36" s="114">
        <f>SUM(M37,M38)</f>
        <v>0</v>
      </c>
      <c r="N36" s="114">
        <f>SUM(N37,N38)</f>
        <v>0</v>
      </c>
      <c r="O36" s="114">
        <f>SUM(O37,O38)</f>
        <v>0</v>
      </c>
      <c r="P36" s="114">
        <f>SUM(P37,P38)</f>
        <v>0</v>
      </c>
      <c r="Q36" s="114">
        <f>SUM(Q37,Q38)</f>
        <v>0</v>
      </c>
      <c r="R36" s="114">
        <f>SUM(R37,R38)</f>
        <v>0</v>
      </c>
      <c r="S36" s="114">
        <f>SUM(S37,S38)</f>
        <v>0</v>
      </c>
      <c r="T36" s="114">
        <f>SUM(T37,T38)</f>
        <v>0</v>
      </c>
      <c r="U36" s="114">
        <f>SUM(U37,U38)</f>
        <v>0</v>
      </c>
      <c r="V36" s="114">
        <f>SUM(V37,V38)</f>
        <v>0</v>
      </c>
      <c r="W36" s="114">
        <f>SUM(W37,W38)</f>
        <v>0</v>
      </c>
      <c r="X36" s="114">
        <f>SUM(X37,X38)</f>
        <v>0</v>
      </c>
      <c r="Y36" s="114">
        <f>SUM(Y37,Y38)</f>
        <v>0</v>
      </c>
      <c r="Z36" s="114">
        <f>SUM(Z37,Z38)</f>
        <v>0</v>
      </c>
    </row>
    <row customHeight="1" ht="11.25">
      <c r="C37" s="123"/>
      <c r="D37" s="150" t="s">
        <v>425</v>
      </c>
      <c r="E37" s="148" t="s">
        <v>443</v>
      </c>
      <c r="F37" s="114">
        <f>SUM(I37,L37:M37,R37:T37)</f>
        <v>0</v>
      </c>
      <c r="G37" s="114">
        <f>SUM(J37,N37:O37,U37:W37)</f>
        <v>0</v>
      </c>
      <c r="H37" s="114">
        <f>SUM(K37,P37:Q37,X37:Z37)</f>
        <v>0</v>
      </c>
      <c r="I37" s="147"/>
      <c r="J37" s="119"/>
      <c r="K37" s="119"/>
      <c r="L37" s="147"/>
      <c r="M37" s="147"/>
      <c r="N37" s="147"/>
      <c r="O37" s="147"/>
      <c r="P37" s="119"/>
      <c r="Q37" s="119"/>
      <c r="R37" s="147"/>
      <c r="S37" s="147"/>
      <c r="T37" s="147"/>
      <c r="U37" s="147"/>
      <c r="V37" s="147"/>
      <c r="W37" s="147"/>
      <c r="X37" s="147"/>
      <c r="Y37" s="147"/>
      <c r="Z37" s="147"/>
    </row>
    <row customHeight="1" ht="11.25">
      <c r="C38" s="123"/>
      <c r="D38" s="149" t="s">
        <v>427</v>
      </c>
      <c r="E38" s="148" t="s">
        <v>444</v>
      </c>
      <c r="F38" s="114">
        <f>SUM(I38,L38:M38,R38:T38)</f>
        <v>0</v>
      </c>
      <c r="G38" s="114">
        <f>SUM(J38,N38:O38,U38:W38)</f>
        <v>0</v>
      </c>
      <c r="H38" s="114">
        <f>SUM(K38,P38:Q38,X38:Z38)</f>
        <v>0</v>
      </c>
      <c r="I38" s="147"/>
      <c r="J38" s="119"/>
      <c r="K38" s="119"/>
      <c r="L38" s="147"/>
      <c r="M38" s="147"/>
      <c r="N38" s="147"/>
      <c r="O38" s="147"/>
      <c r="P38" s="119"/>
      <c r="Q38" s="119"/>
      <c r="R38" s="147"/>
      <c r="S38" s="147"/>
      <c r="T38" s="147"/>
      <c r="U38" s="147"/>
      <c r="V38" s="147"/>
      <c r="W38" s="147"/>
      <c r="X38" s="147"/>
      <c r="Y38" s="147"/>
      <c r="Z38" s="147"/>
    </row>
    <row customHeight="1" ht="45">
      <c r="C39" s="123"/>
      <c r="D39" s="154" t="s">
        <v>445</v>
      </c>
      <c r="E39" s="126" t="s">
        <v>307</v>
      </c>
      <c r="F39" s="114">
        <f>SUM(F40,F41)</f>
        <v>0</v>
      </c>
      <c r="G39" s="114">
        <f>SUM(G40,G41)</f>
        <v>0</v>
      </c>
      <c r="H39" s="114">
        <f>SUM(H40,H41)</f>
        <v>0</v>
      </c>
      <c r="I39" s="114">
        <f>SUM(I40,I41)</f>
        <v>0</v>
      </c>
      <c r="J39" s="114">
        <f>SUM(J40,J41)</f>
        <v>0</v>
      </c>
      <c r="K39" s="114">
        <f>SUM(K40,K41)</f>
        <v>0</v>
      </c>
      <c r="L39" s="114">
        <f>SUM(L40,L41)</f>
        <v>0</v>
      </c>
      <c r="M39" s="114">
        <f>SUM(M40,M41)</f>
        <v>0</v>
      </c>
      <c r="N39" s="114">
        <f>SUM(N40,N41)</f>
        <v>0</v>
      </c>
      <c r="O39" s="114">
        <f>SUM(O40,O41)</f>
        <v>0</v>
      </c>
      <c r="P39" s="114">
        <f>SUM(P40,P41)</f>
        <v>0</v>
      </c>
      <c r="Q39" s="114">
        <f>SUM(Q40,Q41)</f>
        <v>0</v>
      </c>
      <c r="R39" s="114">
        <f>SUM(R40,R41)</f>
        <v>0</v>
      </c>
      <c r="S39" s="114">
        <f>SUM(S40,S41)</f>
        <v>0</v>
      </c>
      <c r="T39" s="114">
        <f>SUM(T40,T41)</f>
        <v>0</v>
      </c>
      <c r="U39" s="114">
        <f>SUM(U40,U41)</f>
        <v>0</v>
      </c>
      <c r="V39" s="114">
        <f>SUM(V40,V41)</f>
        <v>0</v>
      </c>
      <c r="W39" s="114">
        <f>SUM(W40,W41)</f>
        <v>0</v>
      </c>
      <c r="X39" s="114">
        <f>SUM(X40,X41)</f>
        <v>0</v>
      </c>
      <c r="Y39" s="114">
        <f>SUM(Y40,Y41)</f>
        <v>0</v>
      </c>
      <c r="Z39" s="114">
        <f>SUM(Z40,Z41)</f>
        <v>0</v>
      </c>
    </row>
    <row customHeight="1" ht="11.25">
      <c r="C40" s="123"/>
      <c r="D40" s="153" t="s">
        <v>425</v>
      </c>
      <c r="E40" s="148" t="s">
        <v>446</v>
      </c>
      <c r="F40" s="114">
        <f>SUM(I40,L40:M40,R40:T40)</f>
        <v>0</v>
      </c>
      <c r="G40" s="114">
        <f>SUM(J40,N40:O40,U40:W40)</f>
        <v>0</v>
      </c>
      <c r="H40" s="114">
        <f>SUM(K40,P40:Q40,X40:Z40)</f>
        <v>0</v>
      </c>
      <c r="I40" s="114">
        <f>SUM(I43,I46,I49,I52,I55,I58)</f>
        <v>0</v>
      </c>
      <c r="J40" s="114">
        <f>SUM(J43,J46,J49,J52,J55,J58)</f>
        <v>0</v>
      </c>
      <c r="K40" s="114">
        <f>SUM(K43,K46,K49,K52,K55,K58)</f>
        <v>0</v>
      </c>
      <c r="L40" s="114">
        <f>SUM(L43,L46,L49,L52,L55,L58)</f>
        <v>0</v>
      </c>
      <c r="M40" s="114">
        <f>SUM(M43,M46,M49,M52,M55,M58)</f>
        <v>0</v>
      </c>
      <c r="N40" s="114">
        <f>SUM(N43,N46,N49,N52,N55,N58)</f>
        <v>0</v>
      </c>
      <c r="O40" s="114">
        <f>SUM(O43,O46,O49,O52,O55,O58)</f>
        <v>0</v>
      </c>
      <c r="P40" s="114">
        <f>SUM(P43,P46,P49,P52,P55,P58)</f>
        <v>0</v>
      </c>
      <c r="Q40" s="114">
        <f>SUM(Q43,Q46,Q49,Q52,Q55,Q58)</f>
        <v>0</v>
      </c>
      <c r="R40" s="114">
        <f>SUM(R43,R46,R49,R52,R55,R58)</f>
        <v>0</v>
      </c>
      <c r="S40" s="114">
        <f>SUM(S43,S46,S49,S52,S55,S58)</f>
        <v>0</v>
      </c>
      <c r="T40" s="114">
        <f>SUM(T43,T46,T49,T52,T55,T58)</f>
        <v>0</v>
      </c>
      <c r="U40" s="114">
        <f>SUM(U43,U46,U49,U52,U55,U58)</f>
        <v>0</v>
      </c>
      <c r="V40" s="114">
        <f>SUM(V43,V46,V49,V52,V55,V58)</f>
        <v>0</v>
      </c>
      <c r="W40" s="114">
        <f>SUM(W43,W46,W49,W52,W55,W58)</f>
        <v>0</v>
      </c>
      <c r="X40" s="114">
        <f>SUM(X43,X46,X49,X52,X55,X58)</f>
        <v>0</v>
      </c>
      <c r="Y40" s="114">
        <f>SUM(Y43,Y46,Y49,Y52,Y55,Y58)</f>
        <v>0</v>
      </c>
      <c r="Z40" s="114">
        <f>SUM(Z43,Z46,Z49,Z52,Z55,Z58)</f>
        <v>0</v>
      </c>
    </row>
    <row customHeight="1" ht="11.25">
      <c r="C41" s="123"/>
      <c r="D41" s="152" t="s">
        <v>427</v>
      </c>
      <c r="E41" s="148" t="s">
        <v>447</v>
      </c>
      <c r="F41" s="114">
        <f>SUM(I41,L41:M41,R41:T41)</f>
        <v>0</v>
      </c>
      <c r="G41" s="114">
        <f>SUM(J41,N41:O41,U41:W41)</f>
        <v>0</v>
      </c>
      <c r="H41" s="114">
        <f>SUM(K41,P41:Q41,X41:Z41)</f>
        <v>0</v>
      </c>
      <c r="I41" s="114">
        <f>SUM(I44,I47,I50,I53,I56,I59)</f>
        <v>0</v>
      </c>
      <c r="J41" s="114">
        <f>SUM(J44,J47,J50,J53,J56,J59)</f>
        <v>0</v>
      </c>
      <c r="K41" s="114">
        <f>SUM(K44,K47,K50,K53,K56,K59)</f>
        <v>0</v>
      </c>
      <c r="L41" s="114">
        <f>SUM(L44,L47,L50,L53,L56,L59)</f>
        <v>0</v>
      </c>
      <c r="M41" s="114">
        <f>SUM(M44,M47,M50,M53,M56,M59)</f>
        <v>0</v>
      </c>
      <c r="N41" s="114">
        <f>SUM(N44,N47,N50,N53,N56,N59)</f>
        <v>0</v>
      </c>
      <c r="O41" s="114">
        <f>SUM(O44,O47,O50,O53,O56,O59)</f>
        <v>0</v>
      </c>
      <c r="P41" s="114">
        <f>SUM(P44,P47,P50,P53,P56,P59)</f>
        <v>0</v>
      </c>
      <c r="Q41" s="114">
        <f>SUM(Q44,Q47,Q50,Q53,Q56,Q59)</f>
        <v>0</v>
      </c>
      <c r="R41" s="114">
        <f>SUM(R44,R47,R50,R53,R56,R59)</f>
        <v>0</v>
      </c>
      <c r="S41" s="114">
        <f>SUM(S44,S47,S50,S53,S56,S59)</f>
        <v>0</v>
      </c>
      <c r="T41" s="114">
        <f>SUM(T44,T47,T50,T53,T56,T59)</f>
        <v>0</v>
      </c>
      <c r="U41" s="114">
        <f>SUM(U44,U47,U50,U53,U56,U59)</f>
        <v>0</v>
      </c>
      <c r="V41" s="114">
        <f>SUM(V44,V47,V50,V53,V56,V59)</f>
        <v>0</v>
      </c>
      <c r="W41" s="114">
        <f>SUM(W44,W47,W50,W53,W56,W59)</f>
        <v>0</v>
      </c>
      <c r="X41" s="114">
        <f>SUM(X44,X47,X50,X53,X56,X59)</f>
        <v>0</v>
      </c>
      <c r="Y41" s="114">
        <f>SUM(Y44,Y47,Y50,Y53,Y56,Y59)</f>
        <v>0</v>
      </c>
      <c r="Z41" s="114">
        <f>SUM(Z44,Z47,Z50,Z53,Z56,Z59)</f>
        <v>0</v>
      </c>
    </row>
    <row customHeight="1" ht="39">
      <c r="C42" s="123"/>
      <c r="D42" s="151" t="s">
        <v>448</v>
      </c>
      <c r="E42" s="148" t="s">
        <v>308</v>
      </c>
      <c r="F42" s="114">
        <f>SUM(F43,F44)</f>
        <v>0</v>
      </c>
      <c r="G42" s="114">
        <f>SUM(G43,G44)</f>
        <v>0</v>
      </c>
      <c r="H42" s="114">
        <f>SUM(H43,H44)</f>
        <v>0</v>
      </c>
      <c r="I42" s="114">
        <f>SUM(I43,I44)</f>
        <v>0</v>
      </c>
      <c r="J42" s="114">
        <f>SUM(J43,J44)</f>
        <v>0</v>
      </c>
      <c r="K42" s="114">
        <f>SUM(K43,K44)</f>
        <v>0</v>
      </c>
      <c r="L42" s="114">
        <f>SUM(L43,L44)</f>
        <v>0</v>
      </c>
      <c r="M42" s="114">
        <f>SUM(M43,M44)</f>
        <v>0</v>
      </c>
      <c r="N42" s="114">
        <f>SUM(N43,N44)</f>
        <v>0</v>
      </c>
      <c r="O42" s="114">
        <f>SUM(O43,O44)</f>
        <v>0</v>
      </c>
      <c r="P42" s="114">
        <f>SUM(P43,P44)</f>
        <v>0</v>
      </c>
      <c r="Q42" s="114">
        <f>SUM(Q43,Q44)</f>
        <v>0</v>
      </c>
      <c r="R42" s="114">
        <f>SUM(R43,R44)</f>
        <v>0</v>
      </c>
      <c r="S42" s="114">
        <f>SUM(S43,S44)</f>
        <v>0</v>
      </c>
      <c r="T42" s="114">
        <f>SUM(T43,T44)</f>
        <v>0</v>
      </c>
      <c r="U42" s="114">
        <f>SUM(U43,U44)</f>
        <v>0</v>
      </c>
      <c r="V42" s="114">
        <f>SUM(V43,V44)</f>
        <v>0</v>
      </c>
      <c r="W42" s="114">
        <f>SUM(W43,W44)</f>
        <v>0</v>
      </c>
      <c r="X42" s="114">
        <f>SUM(X43,X44)</f>
        <v>0</v>
      </c>
      <c r="Y42" s="114">
        <f>SUM(Y43,Y44)</f>
        <v>0</v>
      </c>
      <c r="Z42" s="114">
        <f>SUM(Z43,Z44)</f>
        <v>0</v>
      </c>
    </row>
    <row customHeight="1" ht="11.25">
      <c r="C43" s="123"/>
      <c r="D43" s="150" t="s">
        <v>425</v>
      </c>
      <c r="E43" s="148" t="s">
        <v>309</v>
      </c>
      <c r="F43" s="114">
        <f>SUM(I43,L43:M43,R43:T43)</f>
        <v>0</v>
      </c>
      <c r="G43" s="114">
        <f>SUM(J43,N43:O43,U43:W43)</f>
        <v>0</v>
      </c>
      <c r="H43" s="114">
        <f>SUM(K43,P43:Q43,X43:Z43)</f>
        <v>0</v>
      </c>
      <c r="I43" s="147"/>
      <c r="J43" s="119"/>
      <c r="K43" s="119"/>
      <c r="L43" s="147"/>
      <c r="M43" s="147"/>
      <c r="N43" s="147"/>
      <c r="O43" s="147"/>
      <c r="P43" s="119"/>
      <c r="Q43" s="119"/>
      <c r="R43" s="147"/>
      <c r="S43" s="147"/>
      <c r="T43" s="147"/>
      <c r="U43" s="147"/>
      <c r="V43" s="147"/>
      <c r="W43" s="147"/>
      <c r="X43" s="147"/>
      <c r="Y43" s="147"/>
      <c r="Z43" s="147"/>
    </row>
    <row customHeight="1" ht="11.25">
      <c r="C44" s="123"/>
      <c r="D44" s="149" t="s">
        <v>427</v>
      </c>
      <c r="E44" s="148" t="s">
        <v>310</v>
      </c>
      <c r="F44" s="114">
        <f>SUM(I44,L44:M44,R44:T44)</f>
        <v>0</v>
      </c>
      <c r="G44" s="114">
        <f>SUM(J44,N44:O44,U44:W44)</f>
        <v>0</v>
      </c>
      <c r="H44" s="114">
        <f>SUM(K44,P44:Q44,X44:Z44)</f>
        <v>0</v>
      </c>
      <c r="I44" s="147"/>
      <c r="J44" s="119"/>
      <c r="K44" s="119"/>
      <c r="L44" s="147"/>
      <c r="M44" s="147"/>
      <c r="N44" s="147"/>
      <c r="O44" s="147"/>
      <c r="P44" s="119"/>
      <c r="Q44" s="119"/>
      <c r="R44" s="147"/>
      <c r="S44" s="147"/>
      <c r="T44" s="147"/>
      <c r="U44" s="147"/>
      <c r="V44" s="147"/>
      <c r="W44" s="147"/>
      <c r="X44" s="147"/>
      <c r="Y44" s="147"/>
      <c r="Z44" s="147"/>
    </row>
    <row customHeight="1" ht="39">
      <c r="C45" s="123"/>
      <c r="D45" s="151" t="s">
        <v>449</v>
      </c>
      <c r="E45" s="148" t="s">
        <v>318</v>
      </c>
      <c r="F45" s="114">
        <f>SUM(F46,F47)</f>
        <v>0</v>
      </c>
      <c r="G45" s="114">
        <f>SUM(G46,G47)</f>
        <v>0</v>
      </c>
      <c r="H45" s="114">
        <f>SUM(H46,H47)</f>
        <v>0</v>
      </c>
      <c r="I45" s="114">
        <f>SUM(I46,I47)</f>
        <v>0</v>
      </c>
      <c r="J45" s="114">
        <f>SUM(J46,J47)</f>
        <v>0</v>
      </c>
      <c r="K45" s="114">
        <f>SUM(K46,K47)</f>
        <v>0</v>
      </c>
      <c r="L45" s="114">
        <f>SUM(L46,L47)</f>
        <v>0</v>
      </c>
      <c r="M45" s="114">
        <f>SUM(M46,M47)</f>
        <v>0</v>
      </c>
      <c r="N45" s="114">
        <f>SUM(N46,N47)</f>
        <v>0</v>
      </c>
      <c r="O45" s="114">
        <f>SUM(O46,O47)</f>
        <v>0</v>
      </c>
      <c r="P45" s="114">
        <f>SUM(P46,P47)</f>
        <v>0</v>
      </c>
      <c r="Q45" s="114">
        <f>SUM(Q46,Q47)</f>
        <v>0</v>
      </c>
      <c r="R45" s="114">
        <f>SUM(R46,R47)</f>
        <v>0</v>
      </c>
      <c r="S45" s="114">
        <f>SUM(S46,S47)</f>
        <v>0</v>
      </c>
      <c r="T45" s="114">
        <f>SUM(T46,T47)</f>
        <v>0</v>
      </c>
      <c r="U45" s="114">
        <f>SUM(U46,U47)</f>
        <v>0</v>
      </c>
      <c r="V45" s="114">
        <f>SUM(V46,V47)</f>
        <v>0</v>
      </c>
      <c r="W45" s="114">
        <f>SUM(W46,W47)</f>
        <v>0</v>
      </c>
      <c r="X45" s="114">
        <f>SUM(X46,X47)</f>
        <v>0</v>
      </c>
      <c r="Y45" s="114">
        <f>SUM(Y46,Y47)</f>
        <v>0</v>
      </c>
      <c r="Z45" s="114">
        <f>SUM(Z46,Z47)</f>
        <v>0</v>
      </c>
    </row>
    <row customHeight="1" ht="11.25">
      <c r="C46" s="123"/>
      <c r="D46" s="150" t="s">
        <v>425</v>
      </c>
      <c r="E46" s="148" t="s">
        <v>450</v>
      </c>
      <c r="F46" s="114">
        <f>SUM(I46,L46:M46,R46:T46)</f>
        <v>0</v>
      </c>
      <c r="G46" s="114">
        <f>SUM(J46,N46:O46,U46:W46)</f>
        <v>0</v>
      </c>
      <c r="H46" s="114">
        <f>SUM(K46,P46:Q46,X46:Z46)</f>
        <v>0</v>
      </c>
      <c r="I46" s="147"/>
      <c r="J46" s="119"/>
      <c r="K46" s="119"/>
      <c r="L46" s="147"/>
      <c r="M46" s="147"/>
      <c r="N46" s="147"/>
      <c r="O46" s="147"/>
      <c r="P46" s="119"/>
      <c r="Q46" s="119"/>
      <c r="R46" s="147"/>
      <c r="S46" s="147"/>
      <c r="T46" s="147"/>
      <c r="U46" s="147"/>
      <c r="V46" s="147"/>
      <c r="W46" s="147"/>
      <c r="X46" s="147"/>
      <c r="Y46" s="147"/>
      <c r="Z46" s="147"/>
    </row>
    <row customHeight="1" ht="11.25">
      <c r="C47" s="123"/>
      <c r="D47" s="149" t="s">
        <v>427</v>
      </c>
      <c r="E47" s="148" t="s">
        <v>451</v>
      </c>
      <c r="F47" s="114">
        <f>SUM(I47,L47:M47,R47:T47)</f>
        <v>0</v>
      </c>
      <c r="G47" s="114">
        <f>SUM(J47,N47:O47,U47:W47)</f>
        <v>0</v>
      </c>
      <c r="H47" s="114">
        <f>SUM(K47,P47:Q47,X47:Z47)</f>
        <v>0</v>
      </c>
      <c r="I47" s="147"/>
      <c r="J47" s="119"/>
      <c r="K47" s="119"/>
      <c r="L47" s="147"/>
      <c r="M47" s="147"/>
      <c r="N47" s="147"/>
      <c r="O47" s="147"/>
      <c r="P47" s="119"/>
      <c r="Q47" s="119"/>
      <c r="R47" s="147"/>
      <c r="S47" s="147"/>
      <c r="T47" s="147"/>
      <c r="U47" s="147"/>
      <c r="V47" s="147"/>
      <c r="W47" s="147"/>
      <c r="X47" s="147"/>
      <c r="Y47" s="147"/>
      <c r="Z47" s="147"/>
    </row>
    <row customHeight="1" ht="39">
      <c r="C48" s="123"/>
      <c r="D48" s="151" t="s">
        <v>452</v>
      </c>
      <c r="E48" s="148" t="s">
        <v>319</v>
      </c>
      <c r="F48" s="114">
        <f>SUM(F49,F50)</f>
        <v>0</v>
      </c>
      <c r="G48" s="114">
        <f>SUM(G49,G50)</f>
        <v>0</v>
      </c>
      <c r="H48" s="114">
        <f>SUM(H49,H50)</f>
        <v>0</v>
      </c>
      <c r="I48" s="114">
        <f>SUM(I49,I50)</f>
        <v>0</v>
      </c>
      <c r="J48" s="114">
        <f>SUM(J49,J50)</f>
        <v>0</v>
      </c>
      <c r="K48" s="114">
        <f>SUM(K49,K50)</f>
        <v>0</v>
      </c>
      <c r="L48" s="114">
        <f>SUM(L49,L50)</f>
        <v>0</v>
      </c>
      <c r="M48" s="114">
        <f>SUM(M49,M50)</f>
        <v>0</v>
      </c>
      <c r="N48" s="114">
        <f>SUM(N49,N50)</f>
        <v>0</v>
      </c>
      <c r="O48" s="114">
        <f>SUM(O49,O50)</f>
        <v>0</v>
      </c>
      <c r="P48" s="114">
        <f>SUM(P49,P50)</f>
        <v>0</v>
      </c>
      <c r="Q48" s="114">
        <f>SUM(Q49,Q50)</f>
        <v>0</v>
      </c>
      <c r="R48" s="114">
        <f>SUM(R49,R50)</f>
        <v>0</v>
      </c>
      <c r="S48" s="114">
        <f>SUM(S49,S50)</f>
        <v>0</v>
      </c>
      <c r="T48" s="114">
        <f>SUM(T49,T50)</f>
        <v>0</v>
      </c>
      <c r="U48" s="114">
        <f>SUM(U49,U50)</f>
        <v>0</v>
      </c>
      <c r="V48" s="114">
        <f>SUM(V49,V50)</f>
        <v>0</v>
      </c>
      <c r="W48" s="114">
        <f>SUM(W49,W50)</f>
        <v>0</v>
      </c>
      <c r="X48" s="114">
        <f>SUM(X49,X50)</f>
        <v>0</v>
      </c>
      <c r="Y48" s="114">
        <f>SUM(Y49,Y50)</f>
        <v>0</v>
      </c>
      <c r="Z48" s="114">
        <f>SUM(Z49,Z50)</f>
        <v>0</v>
      </c>
    </row>
    <row customHeight="1" ht="11.25">
      <c r="C49" s="123"/>
      <c r="D49" s="150" t="s">
        <v>425</v>
      </c>
      <c r="E49" s="148" t="s">
        <v>453</v>
      </c>
      <c r="F49" s="114">
        <f>SUM(I49,L49:M49,R49:T49)</f>
        <v>0</v>
      </c>
      <c r="G49" s="114">
        <f>SUM(J49,N49:O49,U49:W49)</f>
        <v>0</v>
      </c>
      <c r="H49" s="114">
        <f>SUM(K49,P49:Q49,X49:Z49)</f>
        <v>0</v>
      </c>
      <c r="I49" s="147"/>
      <c r="J49" s="119"/>
      <c r="K49" s="119"/>
      <c r="L49" s="147"/>
      <c r="M49" s="147"/>
      <c r="N49" s="147"/>
      <c r="O49" s="147"/>
      <c r="P49" s="119"/>
      <c r="Q49" s="119"/>
      <c r="R49" s="147"/>
      <c r="S49" s="147"/>
      <c r="T49" s="147"/>
      <c r="U49" s="147"/>
      <c r="V49" s="147"/>
      <c r="W49" s="147"/>
      <c r="X49" s="147"/>
      <c r="Y49" s="147"/>
      <c r="Z49" s="147"/>
    </row>
    <row customHeight="1" ht="11.25">
      <c r="C50" s="123"/>
      <c r="D50" s="149" t="s">
        <v>427</v>
      </c>
      <c r="E50" s="148" t="s">
        <v>454</v>
      </c>
      <c r="F50" s="114">
        <f>SUM(I50,L50:M50,R50:T50)</f>
        <v>0</v>
      </c>
      <c r="G50" s="114">
        <f>SUM(J50,N50:O50,U50:W50)</f>
        <v>0</v>
      </c>
      <c r="H50" s="114">
        <f>SUM(K50,P50:Q50,X50:Z50)</f>
        <v>0</v>
      </c>
      <c r="I50" s="147"/>
      <c r="J50" s="119"/>
      <c r="K50" s="119"/>
      <c r="L50" s="147"/>
      <c r="M50" s="147"/>
      <c r="N50" s="147"/>
      <c r="O50" s="147"/>
      <c r="P50" s="119"/>
      <c r="Q50" s="119"/>
      <c r="R50" s="147"/>
      <c r="S50" s="147"/>
      <c r="T50" s="147"/>
      <c r="U50" s="147"/>
      <c r="V50" s="147"/>
      <c r="W50" s="147"/>
      <c r="X50" s="147"/>
      <c r="Y50" s="147"/>
      <c r="Z50" s="147"/>
    </row>
    <row customHeight="1" ht="39">
      <c r="C51" s="123"/>
      <c r="D51" s="151" t="s">
        <v>455</v>
      </c>
      <c r="E51" s="148" t="s">
        <v>320</v>
      </c>
      <c r="F51" s="114">
        <f>SUM(F52,F53)</f>
        <v>0</v>
      </c>
      <c r="G51" s="114">
        <f>SUM(G52,G53)</f>
        <v>0</v>
      </c>
      <c r="H51" s="114">
        <f>SUM(H52,H53)</f>
        <v>0</v>
      </c>
      <c r="I51" s="114">
        <f>SUM(I52,I53)</f>
        <v>0</v>
      </c>
      <c r="J51" s="114">
        <f>SUM(J52,J53)</f>
        <v>0</v>
      </c>
      <c r="K51" s="114">
        <f>SUM(K52,K53)</f>
        <v>0</v>
      </c>
      <c r="L51" s="114">
        <f>SUM(L52,L53)</f>
        <v>0</v>
      </c>
      <c r="M51" s="114">
        <f>SUM(M52,M53)</f>
        <v>0</v>
      </c>
      <c r="N51" s="114">
        <f>SUM(N52,N53)</f>
        <v>0</v>
      </c>
      <c r="O51" s="114">
        <f>SUM(O52,O53)</f>
        <v>0</v>
      </c>
      <c r="P51" s="114">
        <f>SUM(P52,P53)</f>
        <v>0</v>
      </c>
      <c r="Q51" s="114">
        <f>SUM(Q52,Q53)</f>
        <v>0</v>
      </c>
      <c r="R51" s="114">
        <f>SUM(R52,R53)</f>
        <v>0</v>
      </c>
      <c r="S51" s="114">
        <f>SUM(S52,S53)</f>
        <v>0</v>
      </c>
      <c r="T51" s="114">
        <f>SUM(T52,T53)</f>
        <v>0</v>
      </c>
      <c r="U51" s="114">
        <f>SUM(U52,U53)</f>
        <v>0</v>
      </c>
      <c r="V51" s="114">
        <f>SUM(V52,V53)</f>
        <v>0</v>
      </c>
      <c r="W51" s="114">
        <f>SUM(W52,W53)</f>
        <v>0</v>
      </c>
      <c r="X51" s="114">
        <f>SUM(X52,X53)</f>
        <v>0</v>
      </c>
      <c r="Y51" s="114">
        <f>SUM(Y52,Y53)</f>
        <v>0</v>
      </c>
      <c r="Z51" s="114">
        <f>SUM(Z52,Z53)</f>
        <v>0</v>
      </c>
    </row>
    <row customHeight="1" ht="11.25">
      <c r="C52" s="123"/>
      <c r="D52" s="150" t="s">
        <v>425</v>
      </c>
      <c r="E52" s="148" t="s">
        <v>456</v>
      </c>
      <c r="F52" s="114">
        <f>SUM(I52,L52:M52,R52:T52)</f>
        <v>0</v>
      </c>
      <c r="G52" s="114">
        <f>SUM(J52,N52:O52,U52:W52)</f>
        <v>0</v>
      </c>
      <c r="H52" s="114">
        <f>SUM(K52,P52:Q52,X52:Z52)</f>
        <v>0</v>
      </c>
      <c r="I52" s="147"/>
      <c r="J52" s="119"/>
      <c r="K52" s="119"/>
      <c r="L52" s="147"/>
      <c r="M52" s="147"/>
      <c r="N52" s="147"/>
      <c r="O52" s="147"/>
      <c r="P52" s="119"/>
      <c r="Q52" s="119"/>
      <c r="R52" s="147"/>
      <c r="S52" s="147"/>
      <c r="T52" s="147"/>
      <c r="U52" s="147"/>
      <c r="V52" s="147"/>
      <c r="W52" s="147"/>
      <c r="X52" s="147"/>
      <c r="Y52" s="147"/>
      <c r="Z52" s="147"/>
    </row>
    <row customHeight="1" ht="11.25">
      <c r="C53" s="123"/>
      <c r="D53" s="149" t="s">
        <v>427</v>
      </c>
      <c r="E53" s="148" t="s">
        <v>457</v>
      </c>
      <c r="F53" s="114">
        <f>SUM(I53,L53:M53,R53:T53)</f>
        <v>0</v>
      </c>
      <c r="G53" s="114">
        <f>SUM(J53,N53:O53,U53:W53)</f>
        <v>0</v>
      </c>
      <c r="H53" s="114">
        <f>SUM(K53,P53:Q53,X53:Z53)</f>
        <v>0</v>
      </c>
      <c r="I53" s="147"/>
      <c r="J53" s="119"/>
      <c r="K53" s="119"/>
      <c r="L53" s="147"/>
      <c r="M53" s="147"/>
      <c r="N53" s="147"/>
      <c r="O53" s="147"/>
      <c r="P53" s="119"/>
      <c r="Q53" s="119"/>
      <c r="R53" s="147"/>
      <c r="S53" s="147"/>
      <c r="T53" s="147"/>
      <c r="U53" s="147"/>
      <c r="V53" s="147"/>
      <c r="W53" s="147"/>
      <c r="X53" s="147"/>
      <c r="Y53" s="147"/>
      <c r="Z53" s="147"/>
    </row>
    <row customHeight="1" ht="39">
      <c r="C54" s="123"/>
      <c r="D54" s="151" t="s">
        <v>458</v>
      </c>
      <c r="E54" s="148" t="s">
        <v>321</v>
      </c>
      <c r="F54" s="114">
        <f>SUM(F55,F56)</f>
        <v>0</v>
      </c>
      <c r="G54" s="114">
        <f>SUM(G55,G56)</f>
        <v>0</v>
      </c>
      <c r="H54" s="114">
        <f>SUM(H55,H56)</f>
        <v>0</v>
      </c>
      <c r="I54" s="114">
        <f>SUM(I55,I56)</f>
        <v>0</v>
      </c>
      <c r="J54" s="114">
        <f>SUM(J55,J56)</f>
        <v>0</v>
      </c>
      <c r="K54" s="114">
        <f>SUM(K55,K56)</f>
        <v>0</v>
      </c>
      <c r="L54" s="114">
        <f>SUM(L55,L56)</f>
        <v>0</v>
      </c>
      <c r="M54" s="114">
        <f>SUM(M55,M56)</f>
        <v>0</v>
      </c>
      <c r="N54" s="114">
        <f>SUM(N55,N56)</f>
        <v>0</v>
      </c>
      <c r="O54" s="114">
        <f>SUM(O55,O56)</f>
        <v>0</v>
      </c>
      <c r="P54" s="114">
        <f>SUM(P55,P56)</f>
        <v>0</v>
      </c>
      <c r="Q54" s="114">
        <f>SUM(Q55,Q56)</f>
        <v>0</v>
      </c>
      <c r="R54" s="114">
        <f>SUM(R55,R56)</f>
        <v>0</v>
      </c>
      <c r="S54" s="114">
        <f>SUM(S55,S56)</f>
        <v>0</v>
      </c>
      <c r="T54" s="114">
        <f>SUM(T55,T56)</f>
        <v>0</v>
      </c>
      <c r="U54" s="114">
        <f>SUM(U55,U56)</f>
        <v>0</v>
      </c>
      <c r="V54" s="114">
        <f>SUM(V55,V56)</f>
        <v>0</v>
      </c>
      <c r="W54" s="114">
        <f>SUM(W55,W56)</f>
        <v>0</v>
      </c>
      <c r="X54" s="114">
        <f>SUM(X55,X56)</f>
        <v>0</v>
      </c>
      <c r="Y54" s="114">
        <f>SUM(Y55,Y56)</f>
        <v>0</v>
      </c>
      <c r="Z54" s="114">
        <f>SUM(Z55,Z56)</f>
        <v>0</v>
      </c>
    </row>
    <row customHeight="1" ht="11.25">
      <c r="C55" s="123"/>
      <c r="D55" s="150" t="s">
        <v>425</v>
      </c>
      <c r="E55" s="148" t="s">
        <v>459</v>
      </c>
      <c r="F55" s="114">
        <f>SUM(I55,L55:M55,R55:T55)</f>
        <v>0</v>
      </c>
      <c r="G55" s="114">
        <f>SUM(J55,N55:O55,U55:W55)</f>
        <v>0</v>
      </c>
      <c r="H55" s="114">
        <f>SUM(K55,P55:Q55,X55:Z55)</f>
        <v>0</v>
      </c>
      <c r="I55" s="147"/>
      <c r="J55" s="119"/>
      <c r="K55" s="119"/>
      <c r="L55" s="147"/>
      <c r="M55" s="147"/>
      <c r="N55" s="147"/>
      <c r="O55" s="147"/>
      <c r="P55" s="119"/>
      <c r="Q55" s="119"/>
      <c r="R55" s="147"/>
      <c r="S55" s="147"/>
      <c r="T55" s="147"/>
      <c r="U55" s="147"/>
      <c r="V55" s="147"/>
      <c r="W55" s="147"/>
      <c r="X55" s="147"/>
      <c r="Y55" s="147"/>
      <c r="Z55" s="147"/>
    </row>
    <row customHeight="1" ht="11.25">
      <c r="C56" s="123"/>
      <c r="D56" s="149" t="s">
        <v>427</v>
      </c>
      <c r="E56" s="148" t="s">
        <v>460</v>
      </c>
      <c r="F56" s="114">
        <f>SUM(I56,L56:M56,R56:T56)</f>
        <v>0</v>
      </c>
      <c r="G56" s="114">
        <f>SUM(J56,N56:O56,U56:W56)</f>
        <v>0</v>
      </c>
      <c r="H56" s="114">
        <f>SUM(K56,P56:Q56,X56:Z56)</f>
        <v>0</v>
      </c>
      <c r="I56" s="147"/>
      <c r="J56" s="119"/>
      <c r="K56" s="119"/>
      <c r="L56" s="147"/>
      <c r="M56" s="147"/>
      <c r="N56" s="147"/>
      <c r="O56" s="147"/>
      <c r="P56" s="119"/>
      <c r="Q56" s="119"/>
      <c r="R56" s="147"/>
      <c r="S56" s="147"/>
      <c r="T56" s="147"/>
      <c r="U56" s="147"/>
      <c r="V56" s="147"/>
      <c r="W56" s="147"/>
      <c r="X56" s="147"/>
      <c r="Y56" s="147"/>
      <c r="Z56" s="147"/>
    </row>
    <row customHeight="1" ht="39">
      <c r="C57" s="123"/>
      <c r="D57" s="151" t="s">
        <v>461</v>
      </c>
      <c r="E57" s="148" t="s">
        <v>322</v>
      </c>
      <c r="F57" s="114">
        <f>SUM(F58,F59)</f>
        <v>0</v>
      </c>
      <c r="G57" s="114">
        <f>SUM(G58,G59)</f>
        <v>0</v>
      </c>
      <c r="H57" s="114">
        <f>SUM(H58,H59)</f>
        <v>0</v>
      </c>
      <c r="I57" s="114">
        <f>SUM(I58,I59)</f>
        <v>0</v>
      </c>
      <c r="J57" s="114">
        <f>SUM(J58,J59)</f>
        <v>0</v>
      </c>
      <c r="K57" s="114">
        <f>SUM(K58,K59)</f>
        <v>0</v>
      </c>
      <c r="L57" s="114">
        <f>SUM(L58,L59)</f>
        <v>0</v>
      </c>
      <c r="M57" s="114">
        <f>SUM(M58,M59)</f>
        <v>0</v>
      </c>
      <c r="N57" s="114">
        <f>SUM(N58,N59)</f>
        <v>0</v>
      </c>
      <c r="O57" s="114">
        <f>SUM(O58,O59)</f>
        <v>0</v>
      </c>
      <c r="P57" s="114">
        <f>SUM(P58,P59)</f>
        <v>0</v>
      </c>
      <c r="Q57" s="114">
        <f>SUM(Q58,Q59)</f>
        <v>0</v>
      </c>
      <c r="R57" s="114">
        <f>SUM(R58,R59)</f>
        <v>0</v>
      </c>
      <c r="S57" s="114">
        <f>SUM(S58,S59)</f>
        <v>0</v>
      </c>
      <c r="T57" s="114">
        <f>SUM(T58,T59)</f>
        <v>0</v>
      </c>
      <c r="U57" s="114">
        <f>SUM(U58,U59)</f>
        <v>0</v>
      </c>
      <c r="V57" s="114">
        <f>SUM(V58,V59)</f>
        <v>0</v>
      </c>
      <c r="W57" s="114">
        <f>SUM(W58,W59)</f>
        <v>0</v>
      </c>
      <c r="X57" s="114">
        <f>SUM(X58,X59)</f>
        <v>0</v>
      </c>
      <c r="Y57" s="114">
        <f>SUM(Y58,Y59)</f>
        <v>0</v>
      </c>
      <c r="Z57" s="114">
        <f>SUM(Z58,Z59)</f>
        <v>0</v>
      </c>
    </row>
    <row customHeight="1" ht="11.25">
      <c r="C58" s="123"/>
      <c r="D58" s="150" t="s">
        <v>425</v>
      </c>
      <c r="E58" s="148" t="s">
        <v>462</v>
      </c>
      <c r="F58" s="114">
        <f>SUM(I58,L58:M58,R58:T58)</f>
        <v>0</v>
      </c>
      <c r="G58" s="114">
        <f>SUM(J58,N58:O58,U58:W58)</f>
        <v>0</v>
      </c>
      <c r="H58" s="114">
        <f>SUM(K58,P58:Q58,X58:Z58)</f>
        <v>0</v>
      </c>
      <c r="I58" s="147"/>
      <c r="J58" s="119"/>
      <c r="K58" s="119"/>
      <c r="L58" s="147"/>
      <c r="M58" s="147"/>
      <c r="N58" s="147"/>
      <c r="O58" s="147"/>
      <c r="P58" s="119"/>
      <c r="Q58" s="119"/>
      <c r="R58" s="147"/>
      <c r="S58" s="147"/>
      <c r="T58" s="147"/>
      <c r="U58" s="147"/>
      <c r="V58" s="147"/>
      <c r="W58" s="147"/>
      <c r="X58" s="147"/>
      <c r="Y58" s="147"/>
      <c r="Z58" s="147"/>
    </row>
    <row customHeight="1" ht="11.25">
      <c r="C59" s="123"/>
      <c r="D59" s="149" t="s">
        <v>427</v>
      </c>
      <c r="E59" s="148" t="s">
        <v>463</v>
      </c>
      <c r="F59" s="114">
        <f>SUM(I59,L59:M59,R59:T59)</f>
        <v>0</v>
      </c>
      <c r="G59" s="114">
        <f>SUM(J59,N59:O59,U59:W59)</f>
        <v>0</v>
      </c>
      <c r="H59" s="114">
        <f>SUM(K59,P59:Q59,X59:Z59)</f>
        <v>0</v>
      </c>
      <c r="I59" s="147"/>
      <c r="J59" s="119"/>
      <c r="K59" s="119"/>
      <c r="L59" s="147"/>
      <c r="M59" s="147"/>
      <c r="N59" s="147"/>
      <c r="O59" s="147"/>
      <c r="P59" s="119"/>
      <c r="Q59" s="119"/>
      <c r="R59" s="147"/>
      <c r="S59" s="147"/>
      <c r="T59" s="147"/>
      <c r="U59" s="147"/>
      <c r="V59" s="147"/>
      <c r="W59" s="147"/>
      <c r="X59" s="147"/>
      <c r="Y59" s="147"/>
      <c r="Z59" s="147"/>
    </row>
    <row customHeight="1" ht="45">
      <c r="C60" s="123"/>
      <c r="D60" s="116" t="s">
        <v>464</v>
      </c>
      <c r="E60" s="115" t="s">
        <v>326</v>
      </c>
      <c r="F60" s="114">
        <f>SUM(I60,L60:M60,R60:T60)</f>
        <v>0</v>
      </c>
      <c r="G60" s="114">
        <f>SUM(J60,N60:O60,U60:W60)</f>
        <v>0</v>
      </c>
      <c r="H60" s="114">
        <f>SUM(K60,P60:Q60,X60:Z60)</f>
        <v>0</v>
      </c>
      <c r="I60" s="147"/>
      <c r="J60" s="147"/>
      <c r="K60" s="119"/>
      <c r="L60" s="147"/>
      <c r="M60" s="147"/>
      <c r="N60" s="147"/>
      <c r="O60" s="147"/>
      <c r="P60" s="119"/>
      <c r="Q60" s="119"/>
      <c r="R60" s="147"/>
      <c r="S60" s="147"/>
      <c r="T60" s="147"/>
      <c r="U60" s="147"/>
      <c r="V60" s="147"/>
      <c r="W60" s="147"/>
      <c r="X60" s="147"/>
      <c r="Y60" s="147"/>
      <c r="Z60" s="147"/>
    </row>
    <row customHeight="1" ht="45">
      <c r="C61" s="123"/>
      <c r="D61" s="116" t="s">
        <v>363</v>
      </c>
      <c r="E61" s="115" t="s">
        <v>345</v>
      </c>
      <c r="F61" s="114">
        <f>SUM(I61,L61:M61,R61:T61)</f>
        <v>0</v>
      </c>
      <c r="G61" s="114">
        <f>SUM(J61,N61:O61,U61:W61)</f>
        <v>0</v>
      </c>
      <c r="H61" s="114">
        <f>SUM(K61,P61:Q61,X61:Z61)</f>
        <v>0</v>
      </c>
      <c r="I61" s="114">
        <f>SUM(I18,I60)</f>
        <v>0</v>
      </c>
      <c r="J61" s="114">
        <f>SUM(J18,J60)</f>
        <v>0</v>
      </c>
      <c r="K61" s="114">
        <f>SUM(K18,K60)</f>
        <v>0</v>
      </c>
      <c r="L61" s="114">
        <f>SUM(L18,L60)</f>
        <v>0</v>
      </c>
      <c r="M61" s="114">
        <f>SUM(M18,M60)</f>
        <v>0</v>
      </c>
      <c r="N61" s="114">
        <f>SUM(N18,N60)</f>
        <v>0</v>
      </c>
      <c r="O61" s="114">
        <f>SUM(O18,O60)</f>
        <v>0</v>
      </c>
      <c r="P61" s="114">
        <f>SUM(P18,P60)</f>
        <v>0</v>
      </c>
      <c r="Q61" s="114">
        <f>SUM(Q18,Q60)</f>
        <v>0</v>
      </c>
      <c r="R61" s="114">
        <f>SUM(R18,R60)</f>
        <v>0</v>
      </c>
      <c r="S61" s="114">
        <f>SUM(S18,S60)</f>
        <v>0</v>
      </c>
      <c r="T61" s="114">
        <f>SUM(T18,T60)</f>
        <v>0</v>
      </c>
      <c r="U61" s="114">
        <f>SUM(U18,U60)</f>
        <v>0</v>
      </c>
      <c r="V61" s="114">
        <f>SUM(V18,V60)</f>
        <v>0</v>
      </c>
      <c r="W61" s="114">
        <f>SUM(W18,W60)</f>
        <v>0</v>
      </c>
      <c r="X61" s="114">
        <f>SUM(X18,X60)</f>
        <v>0</v>
      </c>
      <c r="Y61" s="114">
        <f>SUM(Y18,Y60)</f>
        <v>0</v>
      </c>
      <c r="Z61" s="114">
        <f>SUM(Z18,Z60)</f>
        <v>0</v>
      </c>
    </row>
  </sheetData>
  <sheetProtection formatColumns="0" formatRows="0" sort="0" autoFilter="0" insertRows="0" deleteRows="0" deleteColumns="0"/>
  <mergeCells count="14">
    <mergeCell ref="L12:M12"/>
    <mergeCell ref="N12:O12"/>
    <mergeCell ref="P12:Q12"/>
    <mergeCell ref="D12:D16"/>
    <mergeCell ref="E12:E16"/>
    <mergeCell ref="J12:K12"/>
    <mergeCell ref="G12:H12"/>
    <mergeCell ref="X11:Z11"/>
    <mergeCell ref="U11:W11"/>
    <mergeCell ref="P11:Q11"/>
    <mergeCell ref="N11:O11"/>
    <mergeCell ref="R12:T12"/>
    <mergeCell ref="U12:W12"/>
    <mergeCell ref="X12:Z12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7A7724D-D2DC-2BFE-F908-2CD3EC76AF38}" mc:Ignorable="x14ac xr xr2 xr3">
  <sheetPr>
    <tabColor rgb="FFD3DBDB"/>
    <pageSetUpPr fitToPage="1"/>
  </sheetPr>
  <dimension ref="A1:BM39"/>
  <sheetViews>
    <sheetView topLeftCell="A1" showGridLines="0" workbookViewId="0">
      <selection activeCell="A1" sqref="A1"/>
    </sheetView>
  </sheetViews>
  <sheetFormatPr customHeight="1" defaultRowHeight="10.5"/>
  <cols>
    <col min="1" max="2" style="420" width="4.7109375" hidden="1" customWidth="1"/>
    <col min="3" max="3" style="420" width="2.7109375" customWidth="1"/>
    <col min="4" max="4" style="420" width="70.7109375" customWidth="1"/>
    <col min="5" max="5" style="420" width="6.7109375" customWidth="1"/>
    <col min="6" max="65" style="420" width="12.7109375" customWidth="1"/>
  </cols>
  <sheetData>
    <row customHeight="1" ht="10.5" hidden="1"/>
    <row customHeight="1" ht="10.5" hidden="1">
      <c r="F2" s="210" t="s">
        <v>133</v>
      </c>
      <c r="G2" s="210" t="s">
        <v>134</v>
      </c>
      <c r="H2" s="210" t="s">
        <v>135</v>
      </c>
      <c r="I2" s="210" t="s">
        <v>136</v>
      </c>
      <c r="J2" s="210" t="s">
        <v>137</v>
      </c>
      <c r="K2" s="210" t="s">
        <v>139</v>
      </c>
      <c r="L2" s="210" t="s">
        <v>133</v>
      </c>
      <c r="M2" s="210" t="s">
        <v>134</v>
      </c>
      <c r="N2" s="210" t="s">
        <v>135</v>
      </c>
      <c r="O2" s="210" t="s">
        <v>136</v>
      </c>
      <c r="P2" s="210" t="s">
        <v>137</v>
      </c>
      <c r="Q2" s="210" t="s">
        <v>139</v>
      </c>
      <c r="R2" s="210" t="s">
        <v>133</v>
      </c>
      <c r="S2" s="210" t="s">
        <v>134</v>
      </c>
      <c r="T2" s="210" t="s">
        <v>135</v>
      </c>
      <c r="U2" s="210" t="s">
        <v>136</v>
      </c>
      <c r="V2" s="210" t="s">
        <v>137</v>
      </c>
      <c r="W2" s="210" t="s">
        <v>139</v>
      </c>
      <c r="X2" s="210" t="s">
        <v>133</v>
      </c>
      <c r="Y2" s="210" t="s">
        <v>134</v>
      </c>
      <c r="Z2" s="210" t="s">
        <v>135</v>
      </c>
      <c r="AA2" s="210" t="s">
        <v>136</v>
      </c>
      <c r="AB2" s="210" t="s">
        <v>137</v>
      </c>
      <c r="AC2" s="210" t="s">
        <v>139</v>
      </c>
      <c r="AD2" s="210" t="s">
        <v>133</v>
      </c>
      <c r="AE2" s="210" t="s">
        <v>134</v>
      </c>
      <c r="AF2" s="210" t="s">
        <v>135</v>
      </c>
      <c r="AG2" s="210" t="s">
        <v>136</v>
      </c>
      <c r="AH2" s="210" t="s">
        <v>137</v>
      </c>
      <c r="AI2" s="210" t="s">
        <v>139</v>
      </c>
      <c r="AJ2" s="210" t="s">
        <v>133</v>
      </c>
      <c r="AK2" s="210" t="s">
        <v>134</v>
      </c>
      <c r="AL2" s="210" t="s">
        <v>135</v>
      </c>
      <c r="AM2" s="210" t="s">
        <v>136</v>
      </c>
      <c r="AN2" s="210" t="s">
        <v>137</v>
      </c>
      <c r="AO2" s="210" t="s">
        <v>139</v>
      </c>
      <c r="AP2" s="210" t="s">
        <v>133</v>
      </c>
      <c r="AQ2" s="210" t="s">
        <v>134</v>
      </c>
      <c r="AR2" s="210" t="s">
        <v>135</v>
      </c>
      <c r="AS2" s="210" t="s">
        <v>136</v>
      </c>
      <c r="AT2" s="210" t="s">
        <v>137</v>
      </c>
      <c r="AU2" s="210" t="s">
        <v>139</v>
      </c>
      <c r="AV2" s="210" t="s">
        <v>133</v>
      </c>
      <c r="AW2" s="210" t="s">
        <v>134</v>
      </c>
      <c r="AX2" s="210" t="s">
        <v>135</v>
      </c>
      <c r="AY2" s="210" t="s">
        <v>136</v>
      </c>
      <c r="AZ2" s="210" t="s">
        <v>137</v>
      </c>
      <c r="BA2" s="210" t="s">
        <v>139</v>
      </c>
      <c r="BB2" s="210" t="s">
        <v>133</v>
      </c>
      <c r="BC2" s="210" t="s">
        <v>134</v>
      </c>
      <c r="BD2" s="210" t="s">
        <v>135</v>
      </c>
      <c r="BE2" s="210" t="s">
        <v>136</v>
      </c>
      <c r="BF2" s="210" t="s">
        <v>137</v>
      </c>
      <c r="BG2" s="210" t="s">
        <v>139</v>
      </c>
      <c r="BH2" s="210" t="s">
        <v>133</v>
      </c>
      <c r="BI2" s="210" t="s">
        <v>134</v>
      </c>
      <c r="BJ2" s="210" t="s">
        <v>135</v>
      </c>
      <c r="BK2" s="210" t="s">
        <v>136</v>
      </c>
      <c r="BL2" s="210" t="s">
        <v>137</v>
      </c>
      <c r="BM2" s="210" t="s">
        <v>139</v>
      </c>
    </row>
    <row customHeight="1" ht="10.5" hidden="1">
      <c r="A3" s="142"/>
      <c r="E3" s="141"/>
      <c r="F3" s="221" t="s">
        <v>465</v>
      </c>
      <c r="G3" s="218" t="s">
        <v>466</v>
      </c>
      <c r="H3" s="218" t="s">
        <v>467</v>
      </c>
      <c r="I3" s="218" t="s">
        <v>468</v>
      </c>
      <c r="J3" s="218" t="s">
        <v>469</v>
      </c>
      <c r="K3" s="218" t="s">
        <v>470</v>
      </c>
      <c r="L3" s="221" t="s">
        <v>471</v>
      </c>
      <c r="M3" s="218" t="s">
        <v>472</v>
      </c>
      <c r="N3" s="218" t="s">
        <v>473</v>
      </c>
      <c r="O3" s="218" t="s">
        <v>474</v>
      </c>
      <c r="P3" s="218" t="s">
        <v>475</v>
      </c>
      <c r="Q3" s="218" t="s">
        <v>476</v>
      </c>
      <c r="R3" s="221" t="s">
        <v>477</v>
      </c>
      <c r="S3" s="218" t="s">
        <v>478</v>
      </c>
      <c r="T3" s="218" t="s">
        <v>479</v>
      </c>
      <c r="U3" s="218" t="s">
        <v>480</v>
      </c>
      <c r="V3" s="218" t="s">
        <v>481</v>
      </c>
      <c r="W3" s="218" t="s">
        <v>482</v>
      </c>
      <c r="X3" s="221" t="s">
        <v>483</v>
      </c>
      <c r="Y3" s="218" t="s">
        <v>484</v>
      </c>
      <c r="Z3" s="218" t="s">
        <v>485</v>
      </c>
      <c r="AA3" s="218" t="s">
        <v>486</v>
      </c>
      <c r="AB3" s="218" t="s">
        <v>487</v>
      </c>
      <c r="AC3" s="218" t="s">
        <v>488</v>
      </c>
      <c r="AD3" s="221" t="s">
        <v>489</v>
      </c>
      <c r="AE3" s="218" t="s">
        <v>490</v>
      </c>
      <c r="AF3" s="218" t="s">
        <v>491</v>
      </c>
      <c r="AG3" s="218" t="s">
        <v>492</v>
      </c>
      <c r="AH3" s="218" t="s">
        <v>493</v>
      </c>
      <c r="AI3" s="218" t="s">
        <v>494</v>
      </c>
      <c r="AJ3" s="221" t="s">
        <v>495</v>
      </c>
      <c r="AK3" s="218" t="s">
        <v>496</v>
      </c>
      <c r="AL3" s="218" t="s">
        <v>497</v>
      </c>
      <c r="AM3" s="218" t="s">
        <v>498</v>
      </c>
      <c r="AN3" s="218" t="s">
        <v>499</v>
      </c>
      <c r="AO3" s="218" t="s">
        <v>500</v>
      </c>
      <c r="AP3" s="221" t="s">
        <v>501</v>
      </c>
      <c r="AQ3" s="218" t="s">
        <v>502</v>
      </c>
      <c r="AR3" s="218" t="s">
        <v>503</v>
      </c>
      <c r="AS3" s="218" t="s">
        <v>504</v>
      </c>
      <c r="AT3" s="218" t="s">
        <v>505</v>
      </c>
      <c r="AU3" s="218" t="s">
        <v>506</v>
      </c>
      <c r="AV3" s="221" t="s">
        <v>507</v>
      </c>
      <c r="AW3" s="218" t="s">
        <v>508</v>
      </c>
      <c r="AX3" s="218" t="s">
        <v>509</v>
      </c>
      <c r="AY3" s="218" t="s">
        <v>510</v>
      </c>
      <c r="AZ3" s="218" t="s">
        <v>511</v>
      </c>
      <c r="BA3" s="218" t="s">
        <v>512</v>
      </c>
      <c r="BB3" s="221" t="s">
        <v>513</v>
      </c>
      <c r="BC3" s="221" t="s">
        <v>514</v>
      </c>
      <c r="BD3" s="221" t="s">
        <v>515</v>
      </c>
      <c r="BE3" s="221" t="s">
        <v>516</v>
      </c>
      <c r="BF3" s="221" t="s">
        <v>517</v>
      </c>
      <c r="BG3" s="221" t="s">
        <v>518</v>
      </c>
      <c r="BH3" s="221" t="s">
        <v>519</v>
      </c>
      <c r="BI3" s="221" t="s">
        <v>520</v>
      </c>
      <c r="BJ3" s="221" t="s">
        <v>521</v>
      </c>
      <c r="BK3" s="221" t="s">
        <v>522</v>
      </c>
      <c r="BL3" s="221" t="s">
        <v>523</v>
      </c>
      <c r="BM3" s="221" t="s">
        <v>524</v>
      </c>
    </row>
    <row customHeight="1" ht="10.5" hidden="1">
      <c r="A4" s="139"/>
    </row>
    <row customHeight="1" ht="10.5" hidden="1">
      <c r="A5" s="139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T5" s="123"/>
      <c r="U5" s="123"/>
      <c r="V5" s="123"/>
      <c r="W5" s="123"/>
      <c r="Z5" s="123"/>
      <c r="AA5" s="123"/>
      <c r="AB5" s="123"/>
      <c r="AC5" s="123"/>
      <c r="AF5" s="123"/>
      <c r="AG5" s="123"/>
      <c r="AH5" s="123"/>
      <c r="AI5" s="123"/>
      <c r="AL5" s="123"/>
      <c r="AM5" s="123"/>
      <c r="AN5" s="123"/>
      <c r="AO5" s="123"/>
      <c r="AR5" s="123"/>
      <c r="AS5" s="123"/>
      <c r="AT5" s="123"/>
      <c r="AU5" s="123"/>
      <c r="AX5" s="123"/>
      <c r="AY5" s="123"/>
      <c r="AZ5" s="123"/>
      <c r="BA5" s="123"/>
      <c r="BD5" s="123"/>
      <c r="BE5" s="123"/>
      <c r="BF5" s="123"/>
      <c r="BG5" s="123"/>
      <c r="BJ5" s="123"/>
      <c r="BK5" s="123"/>
      <c r="BL5" s="123"/>
      <c r="BM5" s="123"/>
    </row>
    <row customHeight="1" ht="10.5" hidden="1">
      <c r="A6" s="139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T6" s="123"/>
      <c r="U6" s="123"/>
      <c r="V6" s="123"/>
      <c r="W6" s="123"/>
      <c r="Z6" s="123"/>
      <c r="AA6" s="123"/>
      <c r="AB6" s="123"/>
      <c r="AC6" s="123"/>
      <c r="AF6" s="123"/>
      <c r="AG6" s="123"/>
      <c r="AH6" s="123"/>
      <c r="AI6" s="123"/>
      <c r="AL6" s="123"/>
      <c r="AM6" s="123"/>
      <c r="AN6" s="123"/>
      <c r="AO6" s="123"/>
      <c r="AR6" s="123"/>
      <c r="AS6" s="123"/>
      <c r="AT6" s="123"/>
      <c r="AU6" s="123"/>
      <c r="AX6" s="123"/>
      <c r="AY6" s="123"/>
      <c r="AZ6" s="123"/>
      <c r="BA6" s="123"/>
      <c r="BD6" s="123"/>
      <c r="BE6" s="123"/>
      <c r="BF6" s="123"/>
      <c r="BG6" s="123"/>
      <c r="BJ6" s="123"/>
      <c r="BK6" s="123"/>
      <c r="BL6" s="123"/>
      <c r="BM6" s="123"/>
    </row>
    <row customHeight="1" ht="6">
      <c r="A7" s="139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T7" s="123"/>
      <c r="U7" s="123"/>
      <c r="V7" s="123"/>
      <c r="W7" s="123"/>
      <c r="Z7" s="123"/>
      <c r="AA7" s="123"/>
      <c r="AB7" s="123"/>
      <c r="AC7" s="123"/>
      <c r="AF7" s="123"/>
      <c r="AG7" s="123"/>
      <c r="AH7" s="123"/>
      <c r="AI7" s="123"/>
      <c r="AL7" s="123"/>
      <c r="AM7" s="123"/>
      <c r="AN7" s="123"/>
      <c r="AO7" s="123"/>
      <c r="AR7" s="123"/>
      <c r="AS7" s="123"/>
      <c r="AT7" s="123"/>
      <c r="AU7" s="123"/>
      <c r="AX7" s="123"/>
      <c r="AY7" s="123"/>
      <c r="AZ7" s="123"/>
      <c r="BA7" s="123"/>
      <c r="BD7" s="123"/>
      <c r="BE7" s="123"/>
      <c r="BF7" s="123"/>
      <c r="BG7" s="123"/>
      <c r="BJ7" s="123"/>
      <c r="BK7" s="123"/>
      <c r="BL7" s="123"/>
      <c r="BM7" s="123"/>
    </row>
    <row customHeight="1" ht="12">
      <c r="A8" s="139"/>
      <c r="D8" s="146" t="s">
        <v>525</v>
      </c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</row>
    <row customHeight="1" ht="12">
      <c r="D9" s="145" t="s">
        <v>526</v>
      </c>
    </row>
    <row customHeight="1" ht="12">
      <c r="D10" s="135" t="str">
        <f>IF(ORG="","Не определено",ORG)</f>
        <v>АО "НАТЭК Инвест-Энерго"</v>
      </c>
      <c r="BM10" s="134" t="s">
        <v>240</v>
      </c>
    </row>
    <row customHeight="1" ht="15">
      <c r="D11" s="144" t="s">
        <v>241</v>
      </c>
      <c r="E11" s="123"/>
      <c r="F11" s="123"/>
      <c r="G11" s="123"/>
      <c r="H11" s="123"/>
      <c r="I11" s="123"/>
      <c r="J11" s="123"/>
      <c r="K11" s="123"/>
      <c r="L11" s="253" t="s">
        <v>242</v>
      </c>
      <c r="M11" s="260"/>
      <c r="N11" s="260"/>
      <c r="O11" s="260"/>
      <c r="P11" s="260"/>
      <c r="Q11" s="261"/>
      <c r="R11" s="123"/>
      <c r="S11" s="123"/>
      <c r="T11" s="123"/>
      <c r="U11" s="123"/>
      <c r="V11" s="123"/>
      <c r="W11" s="123"/>
      <c r="X11" s="253" t="s">
        <v>242</v>
      </c>
      <c r="Y11" s="260"/>
      <c r="Z11" s="260"/>
      <c r="AA11" s="260"/>
      <c r="AB11" s="260"/>
      <c r="AC11" s="261"/>
      <c r="AD11" s="123"/>
      <c r="AE11" s="123"/>
      <c r="AF11" s="123"/>
      <c r="AG11" s="123"/>
      <c r="AH11" s="123"/>
      <c r="AI11" s="123"/>
      <c r="AJ11" s="253" t="s">
        <v>242</v>
      </c>
      <c r="AK11" s="260"/>
      <c r="AL11" s="260"/>
      <c r="AM11" s="260"/>
      <c r="AN11" s="260"/>
      <c r="AO11" s="261"/>
      <c r="AP11" s="123"/>
      <c r="AQ11" s="123"/>
      <c r="AR11" s="123"/>
      <c r="AS11" s="123"/>
      <c r="AT11" s="123"/>
      <c r="AU11" s="123"/>
      <c r="AV11" s="253" t="s">
        <v>242</v>
      </c>
      <c r="AW11" s="260"/>
      <c r="AX11" s="260"/>
      <c r="AY11" s="260"/>
      <c r="AZ11" s="260"/>
      <c r="BA11" s="261"/>
      <c r="BB11" s="123"/>
      <c r="BC11" s="123"/>
      <c r="BD11" s="123"/>
      <c r="BE11" s="123"/>
      <c r="BF11" s="123"/>
      <c r="BG11" s="123"/>
      <c r="BH11" s="253" t="s">
        <v>242</v>
      </c>
      <c r="BI11" s="260"/>
      <c r="BJ11" s="260"/>
      <c r="BK11" s="260"/>
      <c r="BL11" s="260"/>
      <c r="BM11" s="261"/>
    </row>
    <row customHeight="1" ht="48">
      <c r="C12" s="123"/>
      <c r="D12" s="251" t="s">
        <v>243</v>
      </c>
      <c r="E12" s="251" t="s">
        <v>244</v>
      </c>
      <c r="F12" s="251" t="s">
        <v>527</v>
      </c>
      <c r="G12" s="251"/>
      <c r="H12" s="251"/>
      <c r="I12" s="251"/>
      <c r="J12" s="251"/>
      <c r="K12" s="251"/>
      <c r="L12" s="251" t="s">
        <v>528</v>
      </c>
      <c r="M12" s="251"/>
      <c r="N12" s="251"/>
      <c r="O12" s="251"/>
      <c r="P12" s="251"/>
      <c r="Q12" s="251"/>
      <c r="R12" s="251" t="s">
        <v>529</v>
      </c>
      <c r="S12" s="251"/>
      <c r="T12" s="251"/>
      <c r="U12" s="251"/>
      <c r="V12" s="251"/>
      <c r="W12" s="251"/>
      <c r="X12" s="251" t="s">
        <v>530</v>
      </c>
      <c r="Y12" s="251"/>
      <c r="Z12" s="251"/>
      <c r="AA12" s="251"/>
      <c r="AB12" s="251"/>
      <c r="AC12" s="251"/>
      <c r="AD12" s="251" t="s">
        <v>531</v>
      </c>
      <c r="AE12" s="251"/>
      <c r="AF12" s="251"/>
      <c r="AG12" s="251"/>
      <c r="AH12" s="251"/>
      <c r="AI12" s="251"/>
      <c r="AJ12" s="251" t="s">
        <v>532</v>
      </c>
      <c r="AK12" s="251"/>
      <c r="AL12" s="251"/>
      <c r="AM12" s="251"/>
      <c r="AN12" s="251"/>
      <c r="AO12" s="251"/>
      <c r="AP12" s="251" t="s">
        <v>533</v>
      </c>
      <c r="AQ12" s="251"/>
      <c r="AR12" s="251"/>
      <c r="AS12" s="251"/>
      <c r="AT12" s="251"/>
      <c r="AU12" s="251"/>
      <c r="AV12" s="251" t="s">
        <v>534</v>
      </c>
      <c r="AW12" s="251"/>
      <c r="AX12" s="251"/>
      <c r="AY12" s="251"/>
      <c r="AZ12" s="251"/>
      <c r="BA12" s="251"/>
      <c r="BB12" s="251" t="s">
        <v>412</v>
      </c>
      <c r="BC12" s="251"/>
      <c r="BD12" s="251"/>
      <c r="BE12" s="251"/>
      <c r="BF12" s="251"/>
      <c r="BG12" s="251"/>
      <c r="BH12" s="251" t="s">
        <v>535</v>
      </c>
      <c r="BI12" s="251"/>
      <c r="BJ12" s="251"/>
      <c r="BK12" s="251"/>
      <c r="BL12" s="251"/>
      <c r="BM12" s="251"/>
    </row>
    <row customHeight="1" ht="12">
      <c r="C13" s="123"/>
      <c r="D13" s="251"/>
      <c r="E13" s="251"/>
      <c r="F13" s="251" t="s">
        <v>257</v>
      </c>
      <c r="G13" s="251" t="s">
        <v>258</v>
      </c>
      <c r="H13" s="251"/>
      <c r="I13" s="251"/>
      <c r="J13" s="251"/>
      <c r="K13" s="251"/>
      <c r="L13" s="251" t="s">
        <v>257</v>
      </c>
      <c r="M13" s="251" t="s">
        <v>258</v>
      </c>
      <c r="N13" s="251"/>
      <c r="O13" s="251"/>
      <c r="P13" s="251"/>
      <c r="Q13" s="251"/>
      <c r="R13" s="251" t="s">
        <v>257</v>
      </c>
      <c r="S13" s="251" t="s">
        <v>258</v>
      </c>
      <c r="T13" s="251"/>
      <c r="U13" s="251"/>
      <c r="V13" s="251"/>
      <c r="W13" s="251"/>
      <c r="X13" s="251" t="s">
        <v>257</v>
      </c>
      <c r="Y13" s="251" t="s">
        <v>258</v>
      </c>
      <c r="Z13" s="251"/>
      <c r="AA13" s="251"/>
      <c r="AB13" s="251"/>
      <c r="AC13" s="251"/>
      <c r="AD13" s="251" t="s">
        <v>257</v>
      </c>
      <c r="AE13" s="251" t="s">
        <v>258</v>
      </c>
      <c r="AF13" s="251"/>
      <c r="AG13" s="251"/>
      <c r="AH13" s="251"/>
      <c r="AI13" s="251"/>
      <c r="AJ13" s="251" t="s">
        <v>257</v>
      </c>
      <c r="AK13" s="251" t="s">
        <v>258</v>
      </c>
      <c r="AL13" s="251"/>
      <c r="AM13" s="251"/>
      <c r="AN13" s="251"/>
      <c r="AO13" s="251"/>
      <c r="AP13" s="251" t="s">
        <v>257</v>
      </c>
      <c r="AQ13" s="251" t="s">
        <v>258</v>
      </c>
      <c r="AR13" s="251"/>
      <c r="AS13" s="251"/>
      <c r="AT13" s="251"/>
      <c r="AU13" s="251"/>
      <c r="AV13" s="251" t="s">
        <v>257</v>
      </c>
      <c r="AW13" s="251" t="s">
        <v>258</v>
      </c>
      <c r="AX13" s="251"/>
      <c r="AY13" s="251"/>
      <c r="AZ13" s="251"/>
      <c r="BA13" s="251"/>
      <c r="BB13" s="255" t="s">
        <v>257</v>
      </c>
      <c r="BC13" s="253" t="s">
        <v>258</v>
      </c>
      <c r="BD13" s="260"/>
      <c r="BE13" s="260"/>
      <c r="BF13" s="260"/>
      <c r="BG13" s="261"/>
      <c r="BH13" s="255" t="s">
        <v>257</v>
      </c>
      <c r="BI13" s="253" t="s">
        <v>258</v>
      </c>
      <c r="BJ13" s="260"/>
      <c r="BK13" s="260"/>
      <c r="BL13" s="260"/>
      <c r="BM13" s="261"/>
    </row>
    <row customHeight="1" ht="12">
      <c r="C14" s="123"/>
      <c r="D14" s="251"/>
      <c r="E14" s="251"/>
      <c r="F14" s="251"/>
      <c r="G14" s="131" t="s">
        <v>259</v>
      </c>
      <c r="H14" s="131" t="s">
        <v>260</v>
      </c>
      <c r="I14" s="131" t="s">
        <v>261</v>
      </c>
      <c r="J14" s="131" t="s">
        <v>262</v>
      </c>
      <c r="K14" s="131" t="s">
        <v>264</v>
      </c>
      <c r="L14" s="251"/>
      <c r="M14" s="131" t="s">
        <v>259</v>
      </c>
      <c r="N14" s="131" t="s">
        <v>260</v>
      </c>
      <c r="O14" s="131" t="s">
        <v>261</v>
      </c>
      <c r="P14" s="131" t="s">
        <v>262</v>
      </c>
      <c r="Q14" s="131" t="s">
        <v>264</v>
      </c>
      <c r="R14" s="251"/>
      <c r="S14" s="131" t="s">
        <v>259</v>
      </c>
      <c r="T14" s="131" t="s">
        <v>260</v>
      </c>
      <c r="U14" s="131" t="s">
        <v>261</v>
      </c>
      <c r="V14" s="131" t="s">
        <v>262</v>
      </c>
      <c r="W14" s="131" t="s">
        <v>264</v>
      </c>
      <c r="X14" s="251"/>
      <c r="Y14" s="131" t="s">
        <v>259</v>
      </c>
      <c r="Z14" s="131" t="s">
        <v>260</v>
      </c>
      <c r="AA14" s="131" t="s">
        <v>261</v>
      </c>
      <c r="AB14" s="131" t="s">
        <v>262</v>
      </c>
      <c r="AC14" s="131" t="s">
        <v>264</v>
      </c>
      <c r="AD14" s="251"/>
      <c r="AE14" s="131" t="s">
        <v>259</v>
      </c>
      <c r="AF14" s="131" t="s">
        <v>260</v>
      </c>
      <c r="AG14" s="131" t="s">
        <v>261</v>
      </c>
      <c r="AH14" s="131" t="s">
        <v>262</v>
      </c>
      <c r="AI14" s="131" t="s">
        <v>264</v>
      </c>
      <c r="AJ14" s="251"/>
      <c r="AK14" s="131" t="s">
        <v>259</v>
      </c>
      <c r="AL14" s="131" t="s">
        <v>260</v>
      </c>
      <c r="AM14" s="131" t="s">
        <v>261</v>
      </c>
      <c r="AN14" s="131" t="s">
        <v>262</v>
      </c>
      <c r="AO14" s="131" t="s">
        <v>264</v>
      </c>
      <c r="AP14" s="251"/>
      <c r="AQ14" s="131" t="s">
        <v>259</v>
      </c>
      <c r="AR14" s="131" t="s">
        <v>260</v>
      </c>
      <c r="AS14" s="131" t="s">
        <v>261</v>
      </c>
      <c r="AT14" s="131" t="s">
        <v>262</v>
      </c>
      <c r="AU14" s="131" t="s">
        <v>264</v>
      </c>
      <c r="AV14" s="251"/>
      <c r="AW14" s="131" t="s">
        <v>259</v>
      </c>
      <c r="AX14" s="131" t="s">
        <v>260</v>
      </c>
      <c r="AY14" s="131" t="s">
        <v>261</v>
      </c>
      <c r="AZ14" s="131" t="s">
        <v>262</v>
      </c>
      <c r="BA14" s="131" t="s">
        <v>264</v>
      </c>
      <c r="BB14" s="262"/>
      <c r="BC14" s="131" t="s">
        <v>259</v>
      </c>
      <c r="BD14" s="131" t="s">
        <v>260</v>
      </c>
      <c r="BE14" s="131" t="s">
        <v>261</v>
      </c>
      <c r="BF14" s="131" t="s">
        <v>262</v>
      </c>
      <c r="BG14" s="131" t="s">
        <v>264</v>
      </c>
      <c r="BH14" s="262"/>
      <c r="BI14" s="131" t="s">
        <v>259</v>
      </c>
      <c r="BJ14" s="131" t="s">
        <v>260</v>
      </c>
      <c r="BK14" s="131" t="s">
        <v>261</v>
      </c>
      <c r="BL14" s="131" t="s">
        <v>262</v>
      </c>
      <c r="BM14" s="131" t="s">
        <v>264</v>
      </c>
    </row>
    <row customHeight="1" ht="12" hidden="1">
      <c r="C15" s="123"/>
      <c r="D15" s="251"/>
      <c r="E15" s="251"/>
      <c r="F15" s="143"/>
      <c r="G15" s="155"/>
      <c r="H15" s="155"/>
      <c r="I15" s="155"/>
      <c r="J15" s="155"/>
      <c r="K15" s="155"/>
      <c r="L15" s="143"/>
      <c r="M15" s="155"/>
      <c r="N15" s="155"/>
      <c r="O15" s="155"/>
      <c r="P15" s="155"/>
      <c r="Q15" s="155"/>
      <c r="R15" s="143"/>
      <c r="S15" s="155"/>
      <c r="T15" s="155"/>
      <c r="U15" s="155"/>
      <c r="V15" s="155"/>
      <c r="W15" s="155"/>
      <c r="X15" s="143"/>
      <c r="Y15" s="155"/>
      <c r="Z15" s="155"/>
      <c r="AA15" s="155"/>
      <c r="AB15" s="155"/>
      <c r="AC15" s="155"/>
      <c r="AD15" s="143"/>
      <c r="AE15" s="155"/>
      <c r="AF15" s="155"/>
      <c r="AG15" s="155"/>
      <c r="AH15" s="155"/>
      <c r="AI15" s="155"/>
      <c r="AJ15" s="143"/>
      <c r="AK15" s="155"/>
      <c r="AL15" s="155"/>
      <c r="AM15" s="155"/>
      <c r="AN15" s="155"/>
      <c r="AO15" s="155"/>
      <c r="AP15" s="143"/>
      <c r="AQ15" s="155"/>
      <c r="AR15" s="155"/>
      <c r="AS15" s="155"/>
      <c r="AT15" s="155"/>
      <c r="AU15" s="155"/>
      <c r="AV15" s="143"/>
      <c r="AW15" s="155"/>
      <c r="AX15" s="155"/>
      <c r="AY15" s="155"/>
      <c r="AZ15" s="155"/>
      <c r="BA15" s="155"/>
      <c r="BB15" s="143"/>
      <c r="BC15" s="155"/>
      <c r="BD15" s="155"/>
      <c r="BE15" s="155"/>
      <c r="BF15" s="155"/>
      <c r="BG15" s="155"/>
      <c r="BH15" s="143"/>
      <c r="BI15" s="155"/>
      <c r="BJ15" s="155"/>
      <c r="BK15" s="155"/>
      <c r="BL15" s="155"/>
      <c r="BM15" s="155"/>
    </row>
    <row customHeight="1" ht="12">
      <c r="C16" s="123"/>
      <c r="D16" s="251"/>
      <c r="E16" s="251"/>
      <c r="F16" s="131" t="s">
        <v>265</v>
      </c>
      <c r="G16" s="131" t="s">
        <v>265</v>
      </c>
      <c r="H16" s="131" t="s">
        <v>265</v>
      </c>
      <c r="I16" s="131" t="s">
        <v>265</v>
      </c>
      <c r="J16" s="131" t="s">
        <v>265</v>
      </c>
      <c r="K16" s="131" t="s">
        <v>265</v>
      </c>
      <c r="L16" s="131" t="s">
        <v>266</v>
      </c>
      <c r="M16" s="131" t="s">
        <v>266</v>
      </c>
      <c r="N16" s="131" t="s">
        <v>266</v>
      </c>
      <c r="O16" s="131" t="s">
        <v>266</v>
      </c>
      <c r="P16" s="131" t="s">
        <v>266</v>
      </c>
      <c r="Q16" s="131" t="s">
        <v>266</v>
      </c>
      <c r="R16" s="131" t="s">
        <v>265</v>
      </c>
      <c r="S16" s="131" t="s">
        <v>265</v>
      </c>
      <c r="T16" s="131" t="s">
        <v>265</v>
      </c>
      <c r="U16" s="131" t="s">
        <v>265</v>
      </c>
      <c r="V16" s="131" t="s">
        <v>265</v>
      </c>
      <c r="W16" s="131" t="s">
        <v>265</v>
      </c>
      <c r="X16" s="131" t="s">
        <v>266</v>
      </c>
      <c r="Y16" s="131" t="s">
        <v>266</v>
      </c>
      <c r="Z16" s="131" t="s">
        <v>266</v>
      </c>
      <c r="AA16" s="131" t="s">
        <v>266</v>
      </c>
      <c r="AB16" s="131" t="s">
        <v>266</v>
      </c>
      <c r="AC16" s="131" t="s">
        <v>266</v>
      </c>
      <c r="AD16" s="131" t="s">
        <v>265</v>
      </c>
      <c r="AE16" s="131" t="s">
        <v>265</v>
      </c>
      <c r="AF16" s="131" t="s">
        <v>265</v>
      </c>
      <c r="AG16" s="131" t="s">
        <v>265</v>
      </c>
      <c r="AH16" s="131" t="s">
        <v>265</v>
      </c>
      <c r="AI16" s="131" t="s">
        <v>265</v>
      </c>
      <c r="AJ16" s="131" t="s">
        <v>266</v>
      </c>
      <c r="AK16" s="131" t="s">
        <v>266</v>
      </c>
      <c r="AL16" s="131" t="s">
        <v>266</v>
      </c>
      <c r="AM16" s="131" t="s">
        <v>266</v>
      </c>
      <c r="AN16" s="131" t="s">
        <v>266</v>
      </c>
      <c r="AO16" s="131" t="s">
        <v>266</v>
      </c>
      <c r="AP16" s="131" t="s">
        <v>267</v>
      </c>
      <c r="AQ16" s="131" t="s">
        <v>267</v>
      </c>
      <c r="AR16" s="131" t="s">
        <v>267</v>
      </c>
      <c r="AS16" s="131" t="s">
        <v>267</v>
      </c>
      <c r="AT16" s="131" t="s">
        <v>267</v>
      </c>
      <c r="AU16" s="131" t="s">
        <v>267</v>
      </c>
      <c r="AV16" s="131" t="s">
        <v>266</v>
      </c>
      <c r="AW16" s="131" t="s">
        <v>266</v>
      </c>
      <c r="AX16" s="131" t="s">
        <v>266</v>
      </c>
      <c r="AY16" s="131" t="s">
        <v>266</v>
      </c>
      <c r="AZ16" s="131" t="s">
        <v>266</v>
      </c>
      <c r="BA16" s="131" t="s">
        <v>266</v>
      </c>
      <c r="BB16" s="131" t="s">
        <v>265</v>
      </c>
      <c r="BC16" s="131" t="s">
        <v>265</v>
      </c>
      <c r="BD16" s="131" t="s">
        <v>265</v>
      </c>
      <c r="BE16" s="131" t="s">
        <v>265</v>
      </c>
      <c r="BF16" s="131" t="s">
        <v>265</v>
      </c>
      <c r="BG16" s="131" t="s">
        <v>265</v>
      </c>
      <c r="BH16" s="131" t="s">
        <v>266</v>
      </c>
      <c r="BI16" s="131" t="s">
        <v>266</v>
      </c>
      <c r="BJ16" s="131" t="s">
        <v>266</v>
      </c>
      <c r="BK16" s="131" t="s">
        <v>266</v>
      </c>
      <c r="BL16" s="131" t="s">
        <v>266</v>
      </c>
      <c r="BM16" s="131" t="s">
        <v>266</v>
      </c>
    </row>
    <row customHeight="1" ht="12">
      <c r="D17" s="129">
        <v>1</v>
      </c>
      <c r="E17" s="129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9">
        <v>10</v>
      </c>
      <c r="N17" s="129">
        <v>11</v>
      </c>
      <c r="O17" s="129">
        <v>12</v>
      </c>
      <c r="P17" s="129">
        <v>13</v>
      </c>
      <c r="Q17" s="129">
        <v>14</v>
      </c>
      <c r="R17" s="129">
        <v>15</v>
      </c>
      <c r="S17" s="129">
        <v>16</v>
      </c>
      <c r="T17" s="129">
        <v>17</v>
      </c>
      <c r="U17" s="129">
        <v>18</v>
      </c>
      <c r="V17" s="129">
        <v>19</v>
      </c>
      <c r="W17" s="129">
        <v>20</v>
      </c>
      <c r="X17" s="129">
        <v>21</v>
      </c>
      <c r="Y17" s="129">
        <v>22</v>
      </c>
      <c r="Z17" s="129">
        <v>23</v>
      </c>
      <c r="AA17" s="129">
        <v>24</v>
      </c>
      <c r="AB17" s="129">
        <v>25</v>
      </c>
      <c r="AC17" s="129">
        <v>26</v>
      </c>
      <c r="AD17" s="129">
        <v>27</v>
      </c>
      <c r="AE17" s="129">
        <v>28</v>
      </c>
      <c r="AF17" s="129">
        <v>29</v>
      </c>
      <c r="AG17" s="129">
        <v>30</v>
      </c>
      <c r="AH17" s="129">
        <v>31</v>
      </c>
      <c r="AI17" s="129">
        <v>32</v>
      </c>
      <c r="AJ17" s="129">
        <v>33</v>
      </c>
      <c r="AK17" s="129">
        <v>34</v>
      </c>
      <c r="AL17" s="129">
        <v>35</v>
      </c>
      <c r="AM17" s="129">
        <v>36</v>
      </c>
      <c r="AN17" s="129">
        <v>37</v>
      </c>
      <c r="AO17" s="129">
        <v>38</v>
      </c>
      <c r="AP17" s="129">
        <v>39</v>
      </c>
      <c r="AQ17" s="129">
        <v>40</v>
      </c>
      <c r="AR17" s="129">
        <v>41</v>
      </c>
      <c r="AS17" s="129">
        <v>42</v>
      </c>
      <c r="AT17" s="129">
        <v>43</v>
      </c>
      <c r="AU17" s="129">
        <v>44</v>
      </c>
      <c r="AV17" s="129">
        <v>45</v>
      </c>
      <c r="AW17" s="129">
        <v>46</v>
      </c>
      <c r="AX17" s="129">
        <v>47</v>
      </c>
      <c r="AY17" s="129">
        <v>48</v>
      </c>
      <c r="AZ17" s="129">
        <v>49</v>
      </c>
      <c r="BA17" s="129">
        <v>50</v>
      </c>
      <c r="BB17" s="129">
        <v>51</v>
      </c>
      <c r="BC17" s="129">
        <v>52</v>
      </c>
      <c r="BD17" s="129">
        <v>53</v>
      </c>
      <c r="BE17" s="129">
        <v>54</v>
      </c>
      <c r="BF17" s="129">
        <v>55</v>
      </c>
      <c r="BG17" s="129">
        <v>56</v>
      </c>
      <c r="BH17" s="129">
        <v>57</v>
      </c>
      <c r="BI17" s="129">
        <v>58</v>
      </c>
      <c r="BJ17" s="129">
        <v>59</v>
      </c>
      <c r="BK17" s="129">
        <v>60</v>
      </c>
      <c r="BL17" s="129">
        <v>61</v>
      </c>
      <c r="BM17" s="129">
        <v>62</v>
      </c>
    </row>
    <row s="406" customFormat="1" customHeight="1" ht="45">
      <c r="D18" s="116" t="s">
        <v>536</v>
      </c>
      <c r="E18" s="115">
        <v>100</v>
      </c>
      <c r="F18" s="114">
        <f>SUM(G18:K18)</f>
        <v>0</v>
      </c>
      <c r="G18" s="120">
        <f>SUM(G19,G29:G35)</f>
        <v>0</v>
      </c>
      <c r="H18" s="120">
        <f>SUM(H19,H29:H35)</f>
        <v>0</v>
      </c>
      <c r="I18" s="120">
        <f>SUM(I19,I29:I35)</f>
        <v>0</v>
      </c>
      <c r="J18" s="120">
        <f>SUM(J19,J29:J35)</f>
        <v>0</v>
      </c>
      <c r="K18" s="120">
        <f>SUM(K19,K29:K35)</f>
        <v>0</v>
      </c>
      <c r="L18" s="114">
        <f>SUM(M18:Q18)</f>
        <v>0</v>
      </c>
      <c r="M18" s="120">
        <f>SUM(M19,M29:M35)</f>
        <v>0</v>
      </c>
      <c r="N18" s="120">
        <f>SUM(N19,N29:N35)</f>
        <v>0</v>
      </c>
      <c r="O18" s="120">
        <f>SUM(O19,O29:O35)</f>
        <v>0</v>
      </c>
      <c r="P18" s="120">
        <f>SUM(P19,P29:P35)</f>
        <v>0</v>
      </c>
      <c r="Q18" s="120">
        <f>SUM(Q19,Q29:Q35)</f>
        <v>0</v>
      </c>
      <c r="R18" s="114">
        <f>SUM(S18:W18)</f>
        <v>0</v>
      </c>
      <c r="S18" s="120">
        <f>SUM(S19,S29:S35)</f>
        <v>0</v>
      </c>
      <c r="T18" s="120">
        <f>SUM(T19,T29:T35)</f>
        <v>0</v>
      </c>
      <c r="U18" s="120">
        <f>SUM(U19,U29:U35)</f>
        <v>0</v>
      </c>
      <c r="V18" s="120">
        <f>SUM(V19,V29:V35)</f>
        <v>0</v>
      </c>
      <c r="W18" s="120">
        <f>SUM(W19,W29:W35)</f>
        <v>0</v>
      </c>
      <c r="X18" s="114">
        <f>SUM(Y18:AC18)</f>
        <v>0</v>
      </c>
      <c r="Y18" s="120">
        <f>SUM(Y19,Y29:Y35)</f>
        <v>0</v>
      </c>
      <c r="Z18" s="120">
        <f>SUM(Z19,Z29:Z35)</f>
        <v>0</v>
      </c>
      <c r="AA18" s="120">
        <f>SUM(AA19,AA29:AA35)</f>
        <v>0</v>
      </c>
      <c r="AB18" s="120">
        <f>SUM(AB19,AB29:AB35)</f>
        <v>0</v>
      </c>
      <c r="AC18" s="120">
        <f>SUM(AC19,AC29:AC35)</f>
        <v>0</v>
      </c>
      <c r="AD18" s="114">
        <f>SUM(AE18:AI18)</f>
        <v>0</v>
      </c>
      <c r="AE18" s="120">
        <f>SUM(AE19,AE29:AE35)</f>
        <v>0</v>
      </c>
      <c r="AF18" s="120">
        <f>SUM(AF19,AF29:AF35)</f>
        <v>0</v>
      </c>
      <c r="AG18" s="120">
        <f>SUM(AG19,AG29:AG35)</f>
        <v>0</v>
      </c>
      <c r="AH18" s="120">
        <f>SUM(AH19,AH29:AH35)</f>
        <v>0</v>
      </c>
      <c r="AI18" s="120">
        <f>SUM(AI19,AI29:AI35)</f>
        <v>0</v>
      </c>
      <c r="AJ18" s="114">
        <f>SUM(AK18:AO18)</f>
        <v>0</v>
      </c>
      <c r="AK18" s="120">
        <f>SUM(AK19,AK29:AK35)</f>
        <v>0</v>
      </c>
      <c r="AL18" s="120">
        <f>SUM(AL19,AL29:AL35)</f>
        <v>0</v>
      </c>
      <c r="AM18" s="120">
        <f>SUM(AM19,AM29:AM35)</f>
        <v>0</v>
      </c>
      <c r="AN18" s="120">
        <f>SUM(AN19,AN29:AN35)</f>
        <v>0</v>
      </c>
      <c r="AO18" s="120">
        <f>SUM(AO19,AO29:AO35)</f>
        <v>0</v>
      </c>
      <c r="AP18" s="114">
        <f>SUM(AQ18:AU18)</f>
        <v>0</v>
      </c>
      <c r="AQ18" s="120">
        <f>SUM(AQ19,AQ29:AQ35)</f>
        <v>0</v>
      </c>
      <c r="AR18" s="120">
        <f>SUM(AR19,AR29:AR35)</f>
        <v>0</v>
      </c>
      <c r="AS18" s="120">
        <f>SUM(AS19,AS29:AS35)</f>
        <v>0</v>
      </c>
      <c r="AT18" s="120">
        <f>SUM(AT19,AT29:AT35)</f>
        <v>0</v>
      </c>
      <c r="AU18" s="120">
        <f>SUM(AU19,AU29:AU35)</f>
        <v>0</v>
      </c>
      <c r="AV18" s="114">
        <f>SUM(AW18:BA18)</f>
        <v>0</v>
      </c>
      <c r="AW18" s="120">
        <f>SUM(AW19,AW29:AW35)</f>
        <v>0</v>
      </c>
      <c r="AX18" s="120">
        <f>SUM(AX19,AX29:AX35)</f>
        <v>0</v>
      </c>
      <c r="AY18" s="120">
        <f>SUM(AY19,AY29:AY35)</f>
        <v>0</v>
      </c>
      <c r="AZ18" s="120">
        <f>SUM(AZ19,AZ29:AZ35)</f>
        <v>0</v>
      </c>
      <c r="BA18" s="120">
        <f>SUM(BA19,BA29:BA35)</f>
        <v>0</v>
      </c>
      <c r="BB18" s="114">
        <f>SUM(BC18:BG18)</f>
        <v>0</v>
      </c>
      <c r="BC18" s="120">
        <f>SUM(BC19,BC29:BC35)</f>
        <v>0</v>
      </c>
      <c r="BD18" s="120">
        <f>SUM(BD19,BD29:BD35)</f>
        <v>0</v>
      </c>
      <c r="BE18" s="120">
        <f>SUM(BE19,BE29:BE35)</f>
        <v>0</v>
      </c>
      <c r="BF18" s="120">
        <f>SUM(BF19,BF29:BF35)</f>
        <v>0</v>
      </c>
      <c r="BG18" s="120">
        <f>SUM(BG19,BG29:BG35)</f>
        <v>0</v>
      </c>
      <c r="BH18" s="114">
        <f>SUM(BI18:BM18)</f>
        <v>0</v>
      </c>
      <c r="BI18" s="120">
        <f>SUM(BI19,BI29:BI35)</f>
        <v>0</v>
      </c>
      <c r="BJ18" s="120">
        <f>SUM(BJ19,BJ29:BJ35)</f>
        <v>0</v>
      </c>
      <c r="BK18" s="120">
        <f>SUM(BK19,BK29:BK35)</f>
        <v>0</v>
      </c>
      <c r="BL18" s="120">
        <f>SUM(BL19,BL29:BL35)</f>
        <v>0</v>
      </c>
      <c r="BM18" s="120">
        <f>SUM(BM19,BM29:BM35)</f>
        <v>0</v>
      </c>
    </row>
    <row s="406" customFormat="1" customHeight="1" ht="45">
      <c r="C19" s="117"/>
      <c r="D19" s="159" t="s">
        <v>272</v>
      </c>
      <c r="E19" s="131" t="s">
        <v>426</v>
      </c>
      <c r="F19" s="114">
        <f>SUM(G19:K19)</f>
        <v>0</v>
      </c>
      <c r="G19" s="120">
        <f>SUM(G20:G28)</f>
        <v>0</v>
      </c>
      <c r="H19" s="120">
        <f>SUM(H20:H28)</f>
        <v>0</v>
      </c>
      <c r="I19" s="120">
        <f>SUM(I20:I28)</f>
        <v>0</v>
      </c>
      <c r="J19" s="120">
        <f>SUM(J20:J28)</f>
        <v>0</v>
      </c>
      <c r="K19" s="120">
        <f>SUM(K20:K28)</f>
        <v>0</v>
      </c>
      <c r="L19" s="114">
        <f>SUM(M19:Q19)</f>
        <v>0</v>
      </c>
      <c r="M19" s="120">
        <f>SUM(M20:M28)</f>
        <v>0</v>
      </c>
      <c r="N19" s="120">
        <f>SUM(N20:N28)</f>
        <v>0</v>
      </c>
      <c r="O19" s="120">
        <f>SUM(O20:O28)</f>
        <v>0</v>
      </c>
      <c r="P19" s="120">
        <f>SUM(P20:P28)</f>
        <v>0</v>
      </c>
      <c r="Q19" s="120">
        <f>SUM(Q20:Q28)</f>
        <v>0</v>
      </c>
      <c r="R19" s="114">
        <f>SUM(S19:W19)</f>
        <v>0</v>
      </c>
      <c r="S19" s="120">
        <f>SUM(S20:S28)</f>
        <v>0</v>
      </c>
      <c r="T19" s="120">
        <f>SUM(T20:T28)</f>
        <v>0</v>
      </c>
      <c r="U19" s="120">
        <f>SUM(U20:U28)</f>
        <v>0</v>
      </c>
      <c r="V19" s="120">
        <f>SUM(V20:V28)</f>
        <v>0</v>
      </c>
      <c r="W19" s="120">
        <f>SUM(W20:W28)</f>
        <v>0</v>
      </c>
      <c r="X19" s="114">
        <f>SUM(Y19:AC19)</f>
        <v>0</v>
      </c>
      <c r="Y19" s="120">
        <f>SUM(Y20:Y28)</f>
        <v>0</v>
      </c>
      <c r="Z19" s="120">
        <f>SUM(Z20:Z28)</f>
        <v>0</v>
      </c>
      <c r="AA19" s="120">
        <f>SUM(AA20:AA28)</f>
        <v>0</v>
      </c>
      <c r="AB19" s="120">
        <f>SUM(AB20:AB28)</f>
        <v>0</v>
      </c>
      <c r="AC19" s="120">
        <f>SUM(AC20:AC28)</f>
        <v>0</v>
      </c>
      <c r="AD19" s="114">
        <f>SUM(AE19:AI19)</f>
        <v>0</v>
      </c>
      <c r="AE19" s="120">
        <f>SUM(AE20:AE28)</f>
        <v>0</v>
      </c>
      <c r="AF19" s="120">
        <f>SUM(AF20:AF28)</f>
        <v>0</v>
      </c>
      <c r="AG19" s="120">
        <f>SUM(AG20:AG28)</f>
        <v>0</v>
      </c>
      <c r="AH19" s="120">
        <f>SUM(AH20:AH28)</f>
        <v>0</v>
      </c>
      <c r="AI19" s="120">
        <f>SUM(AI20:AI28)</f>
        <v>0</v>
      </c>
      <c r="AJ19" s="114">
        <f>SUM(AK19:AO19)</f>
        <v>0</v>
      </c>
      <c r="AK19" s="120">
        <f>SUM(AK20:AK28)</f>
        <v>0</v>
      </c>
      <c r="AL19" s="120">
        <f>SUM(AL20:AL28)</f>
        <v>0</v>
      </c>
      <c r="AM19" s="120">
        <f>SUM(AM20:AM28)</f>
        <v>0</v>
      </c>
      <c r="AN19" s="120">
        <f>SUM(AN20:AN28)</f>
        <v>0</v>
      </c>
      <c r="AO19" s="120">
        <f>SUM(AO20:AO28)</f>
        <v>0</v>
      </c>
      <c r="AP19" s="114">
        <f>SUM(AQ19:AU19)</f>
        <v>0</v>
      </c>
      <c r="AQ19" s="120">
        <f>SUM(AQ20:AQ28)</f>
        <v>0</v>
      </c>
      <c r="AR19" s="120">
        <f>SUM(AR20:AR28)</f>
        <v>0</v>
      </c>
      <c r="AS19" s="120">
        <f>SUM(AS20:AS28)</f>
        <v>0</v>
      </c>
      <c r="AT19" s="120">
        <f>SUM(AT20:AT28)</f>
        <v>0</v>
      </c>
      <c r="AU19" s="120">
        <f>SUM(AU20:AU28)</f>
        <v>0</v>
      </c>
      <c r="AV19" s="114">
        <f>SUM(AW19:BA19)</f>
        <v>0</v>
      </c>
      <c r="AW19" s="120">
        <f>SUM(AW20:AW28)</f>
        <v>0</v>
      </c>
      <c r="AX19" s="120">
        <f>SUM(AX20:AX28)</f>
        <v>0</v>
      </c>
      <c r="AY19" s="120">
        <f>SUM(AY20:AY28)</f>
        <v>0</v>
      </c>
      <c r="AZ19" s="120">
        <f>SUM(AZ20:AZ28)</f>
        <v>0</v>
      </c>
      <c r="BA19" s="120">
        <f>SUM(BA20:BA28)</f>
        <v>0</v>
      </c>
      <c r="BB19" s="114">
        <f>SUM(BC19:BG19)</f>
        <v>0</v>
      </c>
      <c r="BC19" s="120">
        <f>SUM(BC20:BC28)</f>
        <v>0</v>
      </c>
      <c r="BD19" s="120">
        <f>SUM(BD20:BD28)</f>
        <v>0</v>
      </c>
      <c r="BE19" s="120">
        <f>SUM(BE20:BE28)</f>
        <v>0</v>
      </c>
      <c r="BF19" s="120">
        <f>SUM(BF20:BF28)</f>
        <v>0</v>
      </c>
      <c r="BG19" s="120">
        <f>SUM(BG20:BG28)</f>
        <v>0</v>
      </c>
      <c r="BH19" s="114">
        <f>SUM(BI19:BM19)</f>
        <v>0</v>
      </c>
      <c r="BI19" s="120">
        <f>SUM(BI20:BI28)</f>
        <v>0</v>
      </c>
      <c r="BJ19" s="120">
        <f>SUM(BJ20:BJ28)</f>
        <v>0</v>
      </c>
      <c r="BK19" s="120">
        <f>SUM(BK20:BK28)</f>
        <v>0</v>
      </c>
      <c r="BL19" s="120">
        <f>SUM(BL20:BL28)</f>
        <v>0</v>
      </c>
      <c r="BM19" s="120">
        <f>SUM(BM20:BM28)</f>
        <v>0</v>
      </c>
    </row>
    <row customHeight="1" ht="12">
      <c r="C20" s="123"/>
      <c r="D20" s="124" t="s">
        <v>274</v>
      </c>
      <c r="E20" s="121" t="s">
        <v>537</v>
      </c>
      <c r="F20" s="114">
        <f>SUM(G20:K20)</f>
        <v>0</v>
      </c>
      <c r="G20" s="119"/>
      <c r="H20" s="119"/>
      <c r="I20" s="119"/>
      <c r="J20" s="119"/>
      <c r="K20" s="119"/>
      <c r="L20" s="114">
        <f>SUM(M20:Q20)</f>
        <v>0</v>
      </c>
      <c r="M20" s="119"/>
      <c r="N20" s="119"/>
      <c r="O20" s="119"/>
      <c r="P20" s="119"/>
      <c r="Q20" s="119"/>
      <c r="R20" s="114">
        <f>SUM(S20:W20)</f>
        <v>0</v>
      </c>
      <c r="S20" s="119"/>
      <c r="T20" s="119"/>
      <c r="U20" s="119"/>
      <c r="V20" s="119"/>
      <c r="W20" s="119"/>
      <c r="X20" s="114">
        <f>SUM(Y20:AC20)</f>
        <v>0</v>
      </c>
      <c r="Y20" s="119"/>
      <c r="Z20" s="119"/>
      <c r="AA20" s="119"/>
      <c r="AB20" s="119"/>
      <c r="AC20" s="119"/>
      <c r="AD20" s="114">
        <f>SUM(AE20:AI20)</f>
        <v>0</v>
      </c>
      <c r="AE20" s="119"/>
      <c r="AF20" s="119"/>
      <c r="AG20" s="119"/>
      <c r="AH20" s="119"/>
      <c r="AI20" s="119"/>
      <c r="AJ20" s="114">
        <f>SUM(AK20:AO20)</f>
        <v>0</v>
      </c>
      <c r="AK20" s="119"/>
      <c r="AL20" s="119"/>
      <c r="AM20" s="119"/>
      <c r="AN20" s="119"/>
      <c r="AO20" s="119"/>
      <c r="AP20" s="114">
        <f>SUM(AQ20:AU20)</f>
        <v>0</v>
      </c>
      <c r="AQ20" s="119"/>
      <c r="AR20" s="119"/>
      <c r="AS20" s="119"/>
      <c r="AT20" s="119"/>
      <c r="AU20" s="119"/>
      <c r="AV20" s="114">
        <f>SUM(AW20:BA20)</f>
        <v>0</v>
      </c>
      <c r="AW20" s="119"/>
      <c r="AX20" s="119"/>
      <c r="AY20" s="119"/>
      <c r="AZ20" s="119"/>
      <c r="BA20" s="119"/>
      <c r="BB20" s="114">
        <f>SUM(BC20:BG20)</f>
        <v>0</v>
      </c>
      <c r="BC20" s="114">
        <f>SUM(G20,S20,AE20)</f>
        <v>0</v>
      </c>
      <c r="BD20" s="114">
        <f>SUM(H20,T20,AF20)</f>
        <v>0</v>
      </c>
      <c r="BE20" s="114">
        <f>SUM(I20,U20,AG20)</f>
        <v>0</v>
      </c>
      <c r="BF20" s="114">
        <f>SUM(J20,V20,AH20)</f>
        <v>0</v>
      </c>
      <c r="BG20" s="114">
        <f>SUM(K20,W20,AI20)</f>
        <v>0</v>
      </c>
      <c r="BH20" s="114">
        <f>SUM(BI20:BM20)</f>
        <v>0</v>
      </c>
      <c r="BI20" s="114">
        <f>SUM(M20,Y20,AK20)</f>
        <v>0</v>
      </c>
      <c r="BJ20" s="114">
        <f>SUM(N20,Z20,AL20)</f>
        <v>0</v>
      </c>
      <c r="BK20" s="114">
        <f>SUM(O20,AA20,AM20)</f>
        <v>0</v>
      </c>
      <c r="BL20" s="114">
        <f>SUM(P20,AB20,AN20)</f>
        <v>0</v>
      </c>
      <c r="BM20" s="114">
        <f>SUM(Q20,AC20,AO20)</f>
        <v>0</v>
      </c>
    </row>
    <row customHeight="1" ht="12">
      <c r="C21" s="123"/>
      <c r="D21" s="124" t="s">
        <v>276</v>
      </c>
      <c r="E21" s="121" t="s">
        <v>538</v>
      </c>
      <c r="F21" s="114">
        <f>SUM(G21:K21)</f>
        <v>0</v>
      </c>
      <c r="G21" s="119"/>
      <c r="H21" s="119"/>
      <c r="I21" s="119"/>
      <c r="J21" s="119"/>
      <c r="K21" s="119"/>
      <c r="L21" s="114">
        <f>SUM(M21:Q21)</f>
        <v>0</v>
      </c>
      <c r="M21" s="119"/>
      <c r="N21" s="119"/>
      <c r="O21" s="119"/>
      <c r="P21" s="119"/>
      <c r="Q21" s="119"/>
      <c r="R21" s="114">
        <f>SUM(S21:W21)</f>
        <v>0</v>
      </c>
      <c r="S21" s="119"/>
      <c r="T21" s="119"/>
      <c r="U21" s="119"/>
      <c r="V21" s="119"/>
      <c r="W21" s="119"/>
      <c r="X21" s="114">
        <f>SUM(Y21:AC21)</f>
        <v>0</v>
      </c>
      <c r="Y21" s="119"/>
      <c r="Z21" s="119"/>
      <c r="AA21" s="119"/>
      <c r="AB21" s="119"/>
      <c r="AC21" s="119"/>
      <c r="AD21" s="114">
        <f>SUM(AE21:AI21)</f>
        <v>0</v>
      </c>
      <c r="AE21" s="119"/>
      <c r="AF21" s="119"/>
      <c r="AG21" s="119"/>
      <c r="AH21" s="119"/>
      <c r="AI21" s="119"/>
      <c r="AJ21" s="114">
        <f>SUM(AK21:AO21)</f>
        <v>0</v>
      </c>
      <c r="AK21" s="119"/>
      <c r="AL21" s="119"/>
      <c r="AM21" s="119"/>
      <c r="AN21" s="119"/>
      <c r="AO21" s="119"/>
      <c r="AP21" s="114">
        <f>SUM(AQ21:AU21)</f>
        <v>0</v>
      </c>
      <c r="AQ21" s="119"/>
      <c r="AR21" s="119"/>
      <c r="AS21" s="119"/>
      <c r="AT21" s="119"/>
      <c r="AU21" s="119"/>
      <c r="AV21" s="114">
        <f>SUM(AW21:BA21)</f>
        <v>0</v>
      </c>
      <c r="AW21" s="119"/>
      <c r="AX21" s="119"/>
      <c r="AY21" s="119"/>
      <c r="AZ21" s="119"/>
      <c r="BA21" s="119"/>
      <c r="BB21" s="114">
        <f>SUM(BC21:BG21)</f>
        <v>0</v>
      </c>
      <c r="BC21" s="114">
        <f>SUM(G21,S21,AE21)</f>
        <v>0</v>
      </c>
      <c r="BD21" s="114">
        <f>SUM(H21,T21,AF21)</f>
        <v>0</v>
      </c>
      <c r="BE21" s="114">
        <f>SUM(I21,U21,AG21)</f>
        <v>0</v>
      </c>
      <c r="BF21" s="114">
        <f>SUM(J21,V21,AH21)</f>
        <v>0</v>
      </c>
      <c r="BG21" s="114">
        <f>SUM(K21,W21,AI21)</f>
        <v>0</v>
      </c>
      <c r="BH21" s="114">
        <f>SUM(BI21:BM21)</f>
        <v>0</v>
      </c>
      <c r="BI21" s="114">
        <f>SUM(M21,Y21,AK21)</f>
        <v>0</v>
      </c>
      <c r="BJ21" s="114">
        <f>SUM(N21,Z21,AL21)</f>
        <v>0</v>
      </c>
      <c r="BK21" s="114">
        <f>SUM(O21,AA21,AM21)</f>
        <v>0</v>
      </c>
      <c r="BL21" s="114">
        <f>SUM(P21,AB21,AN21)</f>
        <v>0</v>
      </c>
      <c r="BM21" s="114">
        <f>SUM(Q21,AC21,AO21)</f>
        <v>0</v>
      </c>
    </row>
    <row customHeight="1" ht="12">
      <c r="C22" s="123"/>
      <c r="D22" s="124" t="s">
        <v>278</v>
      </c>
      <c r="E22" s="121" t="s">
        <v>539</v>
      </c>
      <c r="F22" s="114">
        <f>SUM(G22:K22)</f>
        <v>0</v>
      </c>
      <c r="G22" s="119"/>
      <c r="H22" s="119"/>
      <c r="I22" s="119"/>
      <c r="J22" s="119"/>
      <c r="K22" s="119"/>
      <c r="L22" s="114">
        <f>SUM(M22:Q22)</f>
        <v>0</v>
      </c>
      <c r="M22" s="119"/>
      <c r="N22" s="119"/>
      <c r="O22" s="119"/>
      <c r="P22" s="119"/>
      <c r="Q22" s="119"/>
      <c r="R22" s="114">
        <f>SUM(S22:W22)</f>
        <v>0</v>
      </c>
      <c r="S22" s="119"/>
      <c r="T22" s="119"/>
      <c r="U22" s="119"/>
      <c r="V22" s="119"/>
      <c r="W22" s="119"/>
      <c r="X22" s="114">
        <f>SUM(Y22:AC22)</f>
        <v>0</v>
      </c>
      <c r="Y22" s="119"/>
      <c r="Z22" s="119"/>
      <c r="AA22" s="119"/>
      <c r="AB22" s="119"/>
      <c r="AC22" s="119"/>
      <c r="AD22" s="114">
        <f>SUM(AE22:AI22)</f>
        <v>0</v>
      </c>
      <c r="AE22" s="119"/>
      <c r="AF22" s="119"/>
      <c r="AG22" s="119"/>
      <c r="AH22" s="119"/>
      <c r="AI22" s="119"/>
      <c r="AJ22" s="114">
        <f>SUM(AK22:AO22)</f>
        <v>0</v>
      </c>
      <c r="AK22" s="119"/>
      <c r="AL22" s="119"/>
      <c r="AM22" s="119"/>
      <c r="AN22" s="119"/>
      <c r="AO22" s="119"/>
      <c r="AP22" s="114">
        <f>SUM(AQ22:AU22)</f>
        <v>0</v>
      </c>
      <c r="AQ22" s="119"/>
      <c r="AR22" s="119"/>
      <c r="AS22" s="119"/>
      <c r="AT22" s="119"/>
      <c r="AU22" s="119"/>
      <c r="AV22" s="114">
        <f>SUM(AW22:BA22)</f>
        <v>0</v>
      </c>
      <c r="AW22" s="119"/>
      <c r="AX22" s="119"/>
      <c r="AY22" s="119"/>
      <c r="AZ22" s="119"/>
      <c r="BA22" s="119"/>
      <c r="BB22" s="114">
        <f>SUM(BC22:BG22)</f>
        <v>0</v>
      </c>
      <c r="BC22" s="114">
        <f>SUM(G22,S22,AE22)</f>
        <v>0</v>
      </c>
      <c r="BD22" s="114">
        <f>SUM(H22,T22,AF22)</f>
        <v>0</v>
      </c>
      <c r="BE22" s="114">
        <f>SUM(I22,U22,AG22)</f>
        <v>0</v>
      </c>
      <c r="BF22" s="114">
        <f>SUM(J22,V22,AH22)</f>
        <v>0</v>
      </c>
      <c r="BG22" s="114">
        <f>SUM(K22,W22,AI22)</f>
        <v>0</v>
      </c>
      <c r="BH22" s="114">
        <f>SUM(BI22:BM22)</f>
        <v>0</v>
      </c>
      <c r="BI22" s="114">
        <f>SUM(M22,Y22,AK22)</f>
        <v>0</v>
      </c>
      <c r="BJ22" s="114">
        <f>SUM(N22,Z22,AL22)</f>
        <v>0</v>
      </c>
      <c r="BK22" s="114">
        <f>SUM(O22,AA22,AM22)</f>
        <v>0</v>
      </c>
      <c r="BL22" s="114">
        <f>SUM(P22,AB22,AN22)</f>
        <v>0</v>
      </c>
      <c r="BM22" s="114">
        <f>SUM(Q22,AC22,AO22)</f>
        <v>0</v>
      </c>
    </row>
    <row customHeight="1" ht="12">
      <c r="C23" s="123"/>
      <c r="D23" s="124" t="s">
        <v>280</v>
      </c>
      <c r="E23" s="121" t="s">
        <v>540</v>
      </c>
      <c r="F23" s="114">
        <f>SUM(G23:K23)</f>
        <v>0</v>
      </c>
      <c r="G23" s="119"/>
      <c r="H23" s="119"/>
      <c r="I23" s="119"/>
      <c r="J23" s="119"/>
      <c r="K23" s="119"/>
      <c r="L23" s="114">
        <f>SUM(M23:Q23)</f>
        <v>0</v>
      </c>
      <c r="M23" s="119"/>
      <c r="N23" s="119"/>
      <c r="O23" s="119"/>
      <c r="P23" s="119"/>
      <c r="Q23" s="119"/>
      <c r="R23" s="114">
        <f>SUM(S23:W23)</f>
        <v>0</v>
      </c>
      <c r="S23" s="119"/>
      <c r="T23" s="119"/>
      <c r="U23" s="119"/>
      <c r="V23" s="119"/>
      <c r="W23" s="119"/>
      <c r="X23" s="114">
        <f>SUM(Y23:AC23)</f>
        <v>0</v>
      </c>
      <c r="Y23" s="119"/>
      <c r="Z23" s="119"/>
      <c r="AA23" s="119"/>
      <c r="AB23" s="119"/>
      <c r="AC23" s="119"/>
      <c r="AD23" s="114">
        <f>SUM(AE23:AI23)</f>
        <v>0</v>
      </c>
      <c r="AE23" s="119"/>
      <c r="AF23" s="119"/>
      <c r="AG23" s="119"/>
      <c r="AH23" s="119"/>
      <c r="AI23" s="119"/>
      <c r="AJ23" s="114">
        <f>SUM(AK23:AO23)</f>
        <v>0</v>
      </c>
      <c r="AK23" s="119"/>
      <c r="AL23" s="119"/>
      <c r="AM23" s="119"/>
      <c r="AN23" s="119"/>
      <c r="AO23" s="119"/>
      <c r="AP23" s="114">
        <f>SUM(AQ23:AU23)</f>
        <v>0</v>
      </c>
      <c r="AQ23" s="119"/>
      <c r="AR23" s="119"/>
      <c r="AS23" s="119"/>
      <c r="AT23" s="119"/>
      <c r="AU23" s="119"/>
      <c r="AV23" s="114">
        <f>SUM(AW23:BA23)</f>
        <v>0</v>
      </c>
      <c r="AW23" s="119"/>
      <c r="AX23" s="119"/>
      <c r="AY23" s="119"/>
      <c r="AZ23" s="119"/>
      <c r="BA23" s="119"/>
      <c r="BB23" s="114">
        <f>SUM(BC23:BG23)</f>
        <v>0</v>
      </c>
      <c r="BC23" s="114">
        <f>SUM(G23,S23,AE23)</f>
        <v>0</v>
      </c>
      <c r="BD23" s="114">
        <f>SUM(H23,T23,AF23)</f>
        <v>0</v>
      </c>
      <c r="BE23" s="114">
        <f>SUM(I23,U23,AG23)</f>
        <v>0</v>
      </c>
      <c r="BF23" s="114">
        <f>SUM(J23,V23,AH23)</f>
        <v>0</v>
      </c>
      <c r="BG23" s="114">
        <f>SUM(K23,W23,AI23)</f>
        <v>0</v>
      </c>
      <c r="BH23" s="114">
        <f>SUM(BI23:BM23)</f>
        <v>0</v>
      </c>
      <c r="BI23" s="114">
        <f>SUM(M23,Y23,AK23)</f>
        <v>0</v>
      </c>
      <c r="BJ23" s="114">
        <f>SUM(N23,Z23,AL23)</f>
        <v>0</v>
      </c>
      <c r="BK23" s="114">
        <f>SUM(O23,AA23,AM23)</f>
        <v>0</v>
      </c>
      <c r="BL23" s="114">
        <f>SUM(P23,AB23,AN23)</f>
        <v>0</v>
      </c>
      <c r="BM23" s="114">
        <f>SUM(Q23,AC23,AO23)</f>
        <v>0</v>
      </c>
    </row>
    <row customHeight="1" ht="12">
      <c r="C24" s="123"/>
      <c r="D24" s="124" t="s">
        <v>282</v>
      </c>
      <c r="E24" s="121" t="s">
        <v>541</v>
      </c>
      <c r="F24" s="114">
        <f>SUM(G24:K24)</f>
        <v>0</v>
      </c>
      <c r="G24" s="119"/>
      <c r="H24" s="119"/>
      <c r="I24" s="119"/>
      <c r="J24" s="119"/>
      <c r="K24" s="119"/>
      <c r="L24" s="114">
        <f>SUM(M24:Q24)</f>
        <v>0</v>
      </c>
      <c r="M24" s="119"/>
      <c r="N24" s="119"/>
      <c r="O24" s="119"/>
      <c r="P24" s="119"/>
      <c r="Q24" s="119"/>
      <c r="R24" s="114">
        <f>SUM(S24:W24)</f>
        <v>0</v>
      </c>
      <c r="S24" s="119"/>
      <c r="T24" s="119"/>
      <c r="U24" s="119"/>
      <c r="V24" s="119"/>
      <c r="W24" s="119"/>
      <c r="X24" s="114">
        <f>SUM(Y24:AC24)</f>
        <v>0</v>
      </c>
      <c r="Y24" s="119"/>
      <c r="Z24" s="119"/>
      <c r="AA24" s="119"/>
      <c r="AB24" s="119"/>
      <c r="AC24" s="119"/>
      <c r="AD24" s="114">
        <f>SUM(AE24:AI24)</f>
        <v>0</v>
      </c>
      <c r="AE24" s="119"/>
      <c r="AF24" s="119"/>
      <c r="AG24" s="119"/>
      <c r="AH24" s="119"/>
      <c r="AI24" s="119"/>
      <c r="AJ24" s="114">
        <f>SUM(AK24:AO24)</f>
        <v>0</v>
      </c>
      <c r="AK24" s="119"/>
      <c r="AL24" s="119"/>
      <c r="AM24" s="119"/>
      <c r="AN24" s="119"/>
      <c r="AO24" s="119"/>
      <c r="AP24" s="114">
        <f>SUM(AQ24:AU24)</f>
        <v>0</v>
      </c>
      <c r="AQ24" s="119"/>
      <c r="AR24" s="119"/>
      <c r="AS24" s="119"/>
      <c r="AT24" s="119"/>
      <c r="AU24" s="119"/>
      <c r="AV24" s="114">
        <f>SUM(AW24:BA24)</f>
        <v>0</v>
      </c>
      <c r="AW24" s="119"/>
      <c r="AX24" s="119"/>
      <c r="AY24" s="119"/>
      <c r="AZ24" s="119"/>
      <c r="BA24" s="119"/>
      <c r="BB24" s="114">
        <f>SUM(BC24:BG24)</f>
        <v>0</v>
      </c>
      <c r="BC24" s="114">
        <f>SUM(G24,S24,AE24)</f>
        <v>0</v>
      </c>
      <c r="BD24" s="114">
        <f>SUM(H24,T24,AF24)</f>
        <v>0</v>
      </c>
      <c r="BE24" s="114">
        <f>SUM(I24,U24,AG24)</f>
        <v>0</v>
      </c>
      <c r="BF24" s="114">
        <f>SUM(J24,V24,AH24)</f>
        <v>0</v>
      </c>
      <c r="BG24" s="114">
        <f>SUM(K24,W24,AI24)</f>
        <v>0</v>
      </c>
      <c r="BH24" s="114">
        <f>SUM(BI24:BM24)</f>
        <v>0</v>
      </c>
      <c r="BI24" s="114">
        <f>SUM(M24,Y24,AK24)</f>
        <v>0</v>
      </c>
      <c r="BJ24" s="114">
        <f>SUM(N24,Z24,AL24)</f>
        <v>0</v>
      </c>
      <c r="BK24" s="114">
        <f>SUM(O24,AA24,AM24)</f>
        <v>0</v>
      </c>
      <c r="BL24" s="114">
        <f>SUM(P24,AB24,AN24)</f>
        <v>0</v>
      </c>
      <c r="BM24" s="114">
        <f>SUM(Q24,AC24,AO24)</f>
        <v>0</v>
      </c>
    </row>
    <row customHeight="1" ht="12">
      <c r="C25" s="123"/>
      <c r="D25" s="124" t="s">
        <v>284</v>
      </c>
      <c r="E25" s="121" t="s">
        <v>542</v>
      </c>
      <c r="F25" s="114">
        <f>SUM(G25:K25)</f>
        <v>0</v>
      </c>
      <c r="G25" s="119"/>
      <c r="H25" s="119"/>
      <c r="I25" s="119"/>
      <c r="J25" s="119"/>
      <c r="K25" s="119"/>
      <c r="L25" s="114">
        <f>SUM(M25:Q25)</f>
        <v>0</v>
      </c>
      <c r="M25" s="119"/>
      <c r="N25" s="119"/>
      <c r="O25" s="119"/>
      <c r="P25" s="119"/>
      <c r="Q25" s="119"/>
      <c r="R25" s="114">
        <f>SUM(S25:W25)</f>
        <v>0</v>
      </c>
      <c r="S25" s="119"/>
      <c r="T25" s="119"/>
      <c r="U25" s="119"/>
      <c r="V25" s="119"/>
      <c r="W25" s="119"/>
      <c r="X25" s="114">
        <f>SUM(Y25:AC25)</f>
        <v>0</v>
      </c>
      <c r="Y25" s="119"/>
      <c r="Z25" s="119"/>
      <c r="AA25" s="119"/>
      <c r="AB25" s="119"/>
      <c r="AC25" s="119"/>
      <c r="AD25" s="114">
        <f>SUM(AE25:AI25)</f>
        <v>0</v>
      </c>
      <c r="AE25" s="119"/>
      <c r="AF25" s="119"/>
      <c r="AG25" s="119"/>
      <c r="AH25" s="119"/>
      <c r="AI25" s="119"/>
      <c r="AJ25" s="114">
        <f>SUM(AK25:AO25)</f>
        <v>0</v>
      </c>
      <c r="AK25" s="119"/>
      <c r="AL25" s="119"/>
      <c r="AM25" s="119"/>
      <c r="AN25" s="119"/>
      <c r="AO25" s="119"/>
      <c r="AP25" s="114">
        <f>SUM(AQ25:AU25)</f>
        <v>0</v>
      </c>
      <c r="AQ25" s="119"/>
      <c r="AR25" s="119"/>
      <c r="AS25" s="119"/>
      <c r="AT25" s="119"/>
      <c r="AU25" s="119"/>
      <c r="AV25" s="114">
        <f>SUM(AW25:BA25)</f>
        <v>0</v>
      </c>
      <c r="AW25" s="119"/>
      <c r="AX25" s="119"/>
      <c r="AY25" s="119"/>
      <c r="AZ25" s="119"/>
      <c r="BA25" s="119"/>
      <c r="BB25" s="114">
        <f>SUM(BC25:BG25)</f>
        <v>0</v>
      </c>
      <c r="BC25" s="114">
        <f>SUM(G25,S25,AE25)</f>
        <v>0</v>
      </c>
      <c r="BD25" s="114">
        <f>SUM(H25,T25,AF25)</f>
        <v>0</v>
      </c>
      <c r="BE25" s="114">
        <f>SUM(I25,U25,AG25)</f>
        <v>0</v>
      </c>
      <c r="BF25" s="114">
        <f>SUM(J25,V25,AH25)</f>
        <v>0</v>
      </c>
      <c r="BG25" s="114">
        <f>SUM(K25,W25,AI25)</f>
        <v>0</v>
      </c>
      <c r="BH25" s="114">
        <f>SUM(BI25:BM25)</f>
        <v>0</v>
      </c>
      <c r="BI25" s="114">
        <f>SUM(M25,Y25,AK25)</f>
        <v>0</v>
      </c>
      <c r="BJ25" s="114">
        <f>SUM(N25,Z25,AL25)</f>
        <v>0</v>
      </c>
      <c r="BK25" s="114">
        <f>SUM(O25,AA25,AM25)</f>
        <v>0</v>
      </c>
      <c r="BL25" s="114">
        <f>SUM(P25,AB25,AN25)</f>
        <v>0</v>
      </c>
      <c r="BM25" s="114">
        <f>SUM(Q25,AC25,AO25)</f>
        <v>0</v>
      </c>
    </row>
    <row customHeight="1" ht="12">
      <c r="C26" s="123"/>
      <c r="D26" s="124" t="s">
        <v>286</v>
      </c>
      <c r="E26" s="121" t="s">
        <v>543</v>
      </c>
      <c r="F26" s="114">
        <f>SUM(G26:K26)</f>
        <v>0</v>
      </c>
      <c r="G26" s="119"/>
      <c r="H26" s="119"/>
      <c r="I26" s="119"/>
      <c r="J26" s="119"/>
      <c r="K26" s="119"/>
      <c r="L26" s="114">
        <f>SUM(M26:Q26)</f>
        <v>0</v>
      </c>
      <c r="M26" s="119"/>
      <c r="N26" s="119"/>
      <c r="O26" s="119"/>
      <c r="P26" s="119"/>
      <c r="Q26" s="119"/>
      <c r="R26" s="114">
        <f>SUM(S26:W26)</f>
        <v>0</v>
      </c>
      <c r="S26" s="119"/>
      <c r="T26" s="119"/>
      <c r="U26" s="119"/>
      <c r="V26" s="119"/>
      <c r="W26" s="119"/>
      <c r="X26" s="114">
        <f>SUM(Y26:AC26)</f>
        <v>0</v>
      </c>
      <c r="Y26" s="119"/>
      <c r="Z26" s="119"/>
      <c r="AA26" s="119"/>
      <c r="AB26" s="119"/>
      <c r="AC26" s="119"/>
      <c r="AD26" s="114">
        <f>SUM(AE26:AI26)</f>
        <v>0</v>
      </c>
      <c r="AE26" s="119"/>
      <c r="AF26" s="119"/>
      <c r="AG26" s="119"/>
      <c r="AH26" s="119"/>
      <c r="AI26" s="119"/>
      <c r="AJ26" s="114">
        <f>SUM(AK26:AO26)</f>
        <v>0</v>
      </c>
      <c r="AK26" s="119"/>
      <c r="AL26" s="119"/>
      <c r="AM26" s="119"/>
      <c r="AN26" s="119"/>
      <c r="AO26" s="119"/>
      <c r="AP26" s="114">
        <f>SUM(AQ26:AU26)</f>
        <v>0</v>
      </c>
      <c r="AQ26" s="119"/>
      <c r="AR26" s="119"/>
      <c r="AS26" s="119"/>
      <c r="AT26" s="119"/>
      <c r="AU26" s="119"/>
      <c r="AV26" s="114">
        <f>SUM(AW26:BA26)</f>
        <v>0</v>
      </c>
      <c r="AW26" s="119"/>
      <c r="AX26" s="119"/>
      <c r="AY26" s="119"/>
      <c r="AZ26" s="119"/>
      <c r="BA26" s="119"/>
      <c r="BB26" s="114">
        <f>SUM(BC26:BG26)</f>
        <v>0</v>
      </c>
      <c r="BC26" s="114">
        <f>SUM(G26,S26,AE26)</f>
        <v>0</v>
      </c>
      <c r="BD26" s="114">
        <f>SUM(H26,T26,AF26)</f>
        <v>0</v>
      </c>
      <c r="BE26" s="114">
        <f>SUM(I26,U26,AG26)</f>
        <v>0</v>
      </c>
      <c r="BF26" s="114">
        <f>SUM(J26,V26,AH26)</f>
        <v>0</v>
      </c>
      <c r="BG26" s="114">
        <f>SUM(K26,W26,AI26)</f>
        <v>0</v>
      </c>
      <c r="BH26" s="114">
        <f>SUM(BI26:BM26)</f>
        <v>0</v>
      </c>
      <c r="BI26" s="114">
        <f>SUM(M26,Y26,AK26)</f>
        <v>0</v>
      </c>
      <c r="BJ26" s="114">
        <f>SUM(N26,Z26,AL26)</f>
        <v>0</v>
      </c>
      <c r="BK26" s="114">
        <f>SUM(O26,AA26,AM26)</f>
        <v>0</v>
      </c>
      <c r="BL26" s="114">
        <f>SUM(P26,AB26,AN26)</f>
        <v>0</v>
      </c>
      <c r="BM26" s="114">
        <f>SUM(Q26,AC26,AO26)</f>
        <v>0</v>
      </c>
    </row>
    <row customHeight="1" ht="12">
      <c r="C27" s="123"/>
      <c r="D27" s="124" t="s">
        <v>288</v>
      </c>
      <c r="E27" s="121" t="s">
        <v>544</v>
      </c>
      <c r="F27" s="114">
        <f>SUM(G27:K27)</f>
        <v>0</v>
      </c>
      <c r="G27" s="119"/>
      <c r="H27" s="119"/>
      <c r="I27" s="119"/>
      <c r="J27" s="119"/>
      <c r="K27" s="119"/>
      <c r="L27" s="114">
        <f>SUM(M27:Q27)</f>
        <v>0</v>
      </c>
      <c r="M27" s="119"/>
      <c r="N27" s="119"/>
      <c r="O27" s="119"/>
      <c r="P27" s="119"/>
      <c r="Q27" s="119"/>
      <c r="R27" s="114">
        <f>SUM(S27:W27)</f>
        <v>0</v>
      </c>
      <c r="S27" s="119"/>
      <c r="T27" s="119"/>
      <c r="U27" s="119"/>
      <c r="V27" s="119"/>
      <c r="W27" s="119"/>
      <c r="X27" s="114">
        <f>SUM(Y27:AC27)</f>
        <v>0</v>
      </c>
      <c r="Y27" s="119"/>
      <c r="Z27" s="119"/>
      <c r="AA27" s="119"/>
      <c r="AB27" s="119"/>
      <c r="AC27" s="119"/>
      <c r="AD27" s="114">
        <f>SUM(AE27:AI27)</f>
        <v>0</v>
      </c>
      <c r="AE27" s="119"/>
      <c r="AF27" s="119"/>
      <c r="AG27" s="119"/>
      <c r="AH27" s="119"/>
      <c r="AI27" s="119"/>
      <c r="AJ27" s="114">
        <f>SUM(AK27:AO27)</f>
        <v>0</v>
      </c>
      <c r="AK27" s="119"/>
      <c r="AL27" s="119"/>
      <c r="AM27" s="119"/>
      <c r="AN27" s="119"/>
      <c r="AO27" s="119"/>
      <c r="AP27" s="114">
        <f>SUM(AQ27:AU27)</f>
        <v>0</v>
      </c>
      <c r="AQ27" s="119"/>
      <c r="AR27" s="119"/>
      <c r="AS27" s="119"/>
      <c r="AT27" s="119"/>
      <c r="AU27" s="119"/>
      <c r="AV27" s="114">
        <f>SUM(AW27:BA27)</f>
        <v>0</v>
      </c>
      <c r="AW27" s="119"/>
      <c r="AX27" s="119"/>
      <c r="AY27" s="119"/>
      <c r="AZ27" s="119"/>
      <c r="BA27" s="119"/>
      <c r="BB27" s="114">
        <f>SUM(BC27:BG27)</f>
        <v>0</v>
      </c>
      <c r="BC27" s="114">
        <f>SUM(G27,S27,AE27)</f>
        <v>0</v>
      </c>
      <c r="BD27" s="114">
        <f>SUM(H27,T27,AF27)</f>
        <v>0</v>
      </c>
      <c r="BE27" s="114">
        <f>SUM(I27,U27,AG27)</f>
        <v>0</v>
      </c>
      <c r="BF27" s="114">
        <f>SUM(J27,V27,AH27)</f>
        <v>0</v>
      </c>
      <c r="BG27" s="114">
        <f>SUM(K27,W27,AI27)</f>
        <v>0</v>
      </c>
      <c r="BH27" s="114">
        <f>SUM(BI27:BM27)</f>
        <v>0</v>
      </c>
      <c r="BI27" s="114">
        <f>SUM(M27,Y27,AK27)</f>
        <v>0</v>
      </c>
      <c r="BJ27" s="114">
        <f>SUM(N27,Z27,AL27)</f>
        <v>0</v>
      </c>
      <c r="BK27" s="114">
        <f>SUM(O27,AA27,AM27)</f>
        <v>0</v>
      </c>
      <c r="BL27" s="114">
        <f>SUM(P27,AB27,AN27)</f>
        <v>0</v>
      </c>
      <c r="BM27" s="114">
        <f>SUM(Q27,AC27,AO27)</f>
        <v>0</v>
      </c>
    </row>
    <row customHeight="1" ht="12">
      <c r="C28" s="123"/>
      <c r="D28" s="124" t="s">
        <v>290</v>
      </c>
      <c r="E28" s="121" t="s">
        <v>545</v>
      </c>
      <c r="F28" s="114">
        <f>SUM(G28:K28)</f>
        <v>0</v>
      </c>
      <c r="G28" s="119"/>
      <c r="H28" s="119"/>
      <c r="I28" s="119"/>
      <c r="J28" s="119"/>
      <c r="K28" s="119"/>
      <c r="L28" s="114">
        <f>SUM(M28:Q28)</f>
        <v>0</v>
      </c>
      <c r="M28" s="119"/>
      <c r="N28" s="119"/>
      <c r="O28" s="119"/>
      <c r="P28" s="119"/>
      <c r="Q28" s="119"/>
      <c r="R28" s="114">
        <f>SUM(S28:W28)</f>
        <v>0</v>
      </c>
      <c r="S28" s="119"/>
      <c r="T28" s="119"/>
      <c r="U28" s="119"/>
      <c r="V28" s="119"/>
      <c r="W28" s="119"/>
      <c r="X28" s="114">
        <f>SUM(Y28:AC28)</f>
        <v>0</v>
      </c>
      <c r="Y28" s="119"/>
      <c r="Z28" s="119"/>
      <c r="AA28" s="119"/>
      <c r="AB28" s="119"/>
      <c r="AC28" s="119"/>
      <c r="AD28" s="114">
        <f>SUM(AE28:AI28)</f>
        <v>0</v>
      </c>
      <c r="AE28" s="119"/>
      <c r="AF28" s="119"/>
      <c r="AG28" s="119"/>
      <c r="AH28" s="119"/>
      <c r="AI28" s="119"/>
      <c r="AJ28" s="114">
        <f>SUM(AK28:AO28)</f>
        <v>0</v>
      </c>
      <c r="AK28" s="119"/>
      <c r="AL28" s="119"/>
      <c r="AM28" s="119"/>
      <c r="AN28" s="119"/>
      <c r="AO28" s="119"/>
      <c r="AP28" s="114">
        <f>SUM(AQ28:AU28)</f>
        <v>0</v>
      </c>
      <c r="AQ28" s="119"/>
      <c r="AR28" s="119"/>
      <c r="AS28" s="119"/>
      <c r="AT28" s="119"/>
      <c r="AU28" s="119"/>
      <c r="AV28" s="114">
        <f>SUM(AW28:BA28)</f>
        <v>0</v>
      </c>
      <c r="AW28" s="119"/>
      <c r="AX28" s="119"/>
      <c r="AY28" s="119"/>
      <c r="AZ28" s="119"/>
      <c r="BA28" s="119"/>
      <c r="BB28" s="114">
        <f>SUM(BC28:BG28)</f>
        <v>0</v>
      </c>
      <c r="BC28" s="114">
        <f>SUM(G28,S28,AE28)</f>
        <v>0</v>
      </c>
      <c r="BD28" s="114">
        <f>SUM(H28,T28,AF28)</f>
        <v>0</v>
      </c>
      <c r="BE28" s="114">
        <f>SUM(I28,U28,AG28)</f>
        <v>0</v>
      </c>
      <c r="BF28" s="114">
        <f>SUM(J28,V28,AH28)</f>
        <v>0</v>
      </c>
      <c r="BG28" s="114">
        <f>SUM(K28,W28,AI28)</f>
        <v>0</v>
      </c>
      <c r="BH28" s="114">
        <f>SUM(BI28:BM28)</f>
        <v>0</v>
      </c>
      <c r="BI28" s="114">
        <f>SUM(M28,Y28,AK28)</f>
        <v>0</v>
      </c>
      <c r="BJ28" s="114">
        <f>SUM(N28,Z28,AL28)</f>
        <v>0</v>
      </c>
      <c r="BK28" s="114">
        <f>SUM(O28,AA28,AM28)</f>
        <v>0</v>
      </c>
      <c r="BL28" s="114">
        <f>SUM(P28,AB28,AN28)</f>
        <v>0</v>
      </c>
      <c r="BM28" s="114">
        <f>SUM(Q28,AC28,AO28)</f>
        <v>0</v>
      </c>
    </row>
    <row customHeight="1" ht="12">
      <c r="C29" s="123"/>
      <c r="D29" s="122" t="s">
        <v>292</v>
      </c>
      <c r="E29" s="121" t="s">
        <v>428</v>
      </c>
      <c r="F29" s="114">
        <f>SUM(G29:K29)</f>
        <v>0</v>
      </c>
      <c r="G29" s="119"/>
      <c r="H29" s="119"/>
      <c r="I29" s="119"/>
      <c r="J29" s="119"/>
      <c r="K29" s="119"/>
      <c r="L29" s="114">
        <f>SUM(M29:Q29)</f>
        <v>0</v>
      </c>
      <c r="M29" s="119"/>
      <c r="N29" s="119"/>
      <c r="O29" s="119"/>
      <c r="P29" s="119"/>
      <c r="Q29" s="119"/>
      <c r="R29" s="114">
        <f>SUM(S29:W29)</f>
        <v>0</v>
      </c>
      <c r="S29" s="119"/>
      <c r="T29" s="119"/>
      <c r="U29" s="119"/>
      <c r="V29" s="119"/>
      <c r="W29" s="119"/>
      <c r="X29" s="114">
        <f>SUM(Y29:AC29)</f>
        <v>0</v>
      </c>
      <c r="Y29" s="119"/>
      <c r="Z29" s="119"/>
      <c r="AA29" s="119"/>
      <c r="AB29" s="119"/>
      <c r="AC29" s="119"/>
      <c r="AD29" s="114">
        <f>SUM(AE29:AI29)</f>
        <v>0</v>
      </c>
      <c r="AE29" s="119"/>
      <c r="AF29" s="119"/>
      <c r="AG29" s="119"/>
      <c r="AH29" s="119"/>
      <c r="AI29" s="119"/>
      <c r="AJ29" s="114">
        <f>SUM(AK29:AO29)</f>
        <v>0</v>
      </c>
      <c r="AK29" s="119"/>
      <c r="AL29" s="119"/>
      <c r="AM29" s="119"/>
      <c r="AN29" s="119"/>
      <c r="AO29" s="119"/>
      <c r="AP29" s="114">
        <f>SUM(AQ29:AU29)</f>
        <v>0</v>
      </c>
      <c r="AQ29" s="119"/>
      <c r="AR29" s="119"/>
      <c r="AS29" s="119"/>
      <c r="AT29" s="119"/>
      <c r="AU29" s="119"/>
      <c r="AV29" s="114">
        <f>SUM(AW29:BA29)</f>
        <v>0</v>
      </c>
      <c r="AW29" s="119"/>
      <c r="AX29" s="119"/>
      <c r="AY29" s="119"/>
      <c r="AZ29" s="119"/>
      <c r="BA29" s="119"/>
      <c r="BB29" s="114">
        <f>SUM(BC29:BG29)</f>
        <v>0</v>
      </c>
      <c r="BC29" s="114">
        <f>SUM(G29,S29,AE29)</f>
        <v>0</v>
      </c>
      <c r="BD29" s="114">
        <f>SUM(H29,T29,AF29)</f>
        <v>0</v>
      </c>
      <c r="BE29" s="114">
        <f>SUM(I29,U29,AG29)</f>
        <v>0</v>
      </c>
      <c r="BF29" s="114">
        <f>SUM(J29,V29,AH29)</f>
        <v>0</v>
      </c>
      <c r="BG29" s="114">
        <f>SUM(K29,W29,AI29)</f>
        <v>0</v>
      </c>
      <c r="BH29" s="114">
        <f>SUM(BI29:BM29)</f>
        <v>0</v>
      </c>
      <c r="BI29" s="114">
        <f>SUM(M29,Y29,AK29)</f>
        <v>0</v>
      </c>
      <c r="BJ29" s="114">
        <f>SUM(N29,Z29,AL29)</f>
        <v>0</v>
      </c>
      <c r="BK29" s="114">
        <f>SUM(O29,AA29,AM29)</f>
        <v>0</v>
      </c>
      <c r="BL29" s="114">
        <f>SUM(P29,AB29,AN29)</f>
        <v>0</v>
      </c>
      <c r="BM29" s="114">
        <f>SUM(Q29,AC29,AO29)</f>
        <v>0</v>
      </c>
    </row>
    <row customHeight="1" ht="12">
      <c r="C30" s="123"/>
      <c r="D30" s="122" t="s">
        <v>294</v>
      </c>
      <c r="E30" s="121" t="s">
        <v>546</v>
      </c>
      <c r="F30" s="114">
        <f>SUM(G30:K30)</f>
        <v>0</v>
      </c>
      <c r="G30" s="119"/>
      <c r="H30" s="119"/>
      <c r="I30" s="119"/>
      <c r="J30" s="119"/>
      <c r="K30" s="119"/>
      <c r="L30" s="114">
        <f>SUM(M30:Q30)</f>
        <v>0</v>
      </c>
      <c r="M30" s="119"/>
      <c r="N30" s="119"/>
      <c r="O30" s="119"/>
      <c r="P30" s="119"/>
      <c r="Q30" s="119"/>
      <c r="R30" s="114">
        <f>SUM(S30:W30)</f>
        <v>0</v>
      </c>
      <c r="S30" s="119"/>
      <c r="T30" s="119"/>
      <c r="U30" s="119"/>
      <c r="V30" s="119"/>
      <c r="W30" s="119"/>
      <c r="X30" s="114">
        <f>SUM(Y30:AC30)</f>
        <v>0</v>
      </c>
      <c r="Y30" s="119"/>
      <c r="Z30" s="119"/>
      <c r="AA30" s="119"/>
      <c r="AB30" s="119"/>
      <c r="AC30" s="119"/>
      <c r="AD30" s="114">
        <f>SUM(AE30:AI30)</f>
        <v>0</v>
      </c>
      <c r="AE30" s="119"/>
      <c r="AF30" s="119"/>
      <c r="AG30" s="119"/>
      <c r="AH30" s="119"/>
      <c r="AI30" s="119"/>
      <c r="AJ30" s="114">
        <f>SUM(AK30:AO30)</f>
        <v>0</v>
      </c>
      <c r="AK30" s="119"/>
      <c r="AL30" s="119"/>
      <c r="AM30" s="119"/>
      <c r="AN30" s="119"/>
      <c r="AO30" s="119"/>
      <c r="AP30" s="114">
        <f>SUM(AQ30:AU30)</f>
        <v>0</v>
      </c>
      <c r="AQ30" s="119"/>
      <c r="AR30" s="119"/>
      <c r="AS30" s="119"/>
      <c r="AT30" s="119"/>
      <c r="AU30" s="119"/>
      <c r="AV30" s="114">
        <f>SUM(AW30:BA30)</f>
        <v>0</v>
      </c>
      <c r="AW30" s="119"/>
      <c r="AX30" s="119"/>
      <c r="AY30" s="119"/>
      <c r="AZ30" s="119"/>
      <c r="BA30" s="119"/>
      <c r="BB30" s="114">
        <f>SUM(BC30:BG30)</f>
        <v>0</v>
      </c>
      <c r="BC30" s="114">
        <f>SUM(G30,S30,AE30)</f>
        <v>0</v>
      </c>
      <c r="BD30" s="114">
        <f>SUM(H30,T30,AF30)</f>
        <v>0</v>
      </c>
      <c r="BE30" s="114">
        <f>SUM(I30,U30,AG30)</f>
        <v>0</v>
      </c>
      <c r="BF30" s="114">
        <f>SUM(J30,V30,AH30)</f>
        <v>0</v>
      </c>
      <c r="BG30" s="114">
        <f>SUM(K30,W30,AI30)</f>
        <v>0</v>
      </c>
      <c r="BH30" s="114">
        <f>SUM(BI30:BM30)</f>
        <v>0</v>
      </c>
      <c r="BI30" s="114">
        <f>SUM(M30,Y30,AK30)</f>
        <v>0</v>
      </c>
      <c r="BJ30" s="114">
        <f>SUM(N30,Z30,AL30)</f>
        <v>0</v>
      </c>
      <c r="BK30" s="114">
        <f>SUM(O30,AA30,AM30)</f>
        <v>0</v>
      </c>
      <c r="BL30" s="114">
        <f>SUM(P30,AB30,AN30)</f>
        <v>0</v>
      </c>
      <c r="BM30" s="114">
        <f>SUM(Q30,AC30,AO30)</f>
        <v>0</v>
      </c>
    </row>
    <row customHeight="1" ht="12">
      <c r="C31" s="123"/>
      <c r="D31" s="122" t="s">
        <v>296</v>
      </c>
      <c r="E31" s="121" t="s">
        <v>547</v>
      </c>
      <c r="F31" s="114">
        <f>SUM(G31:K31)</f>
        <v>0</v>
      </c>
      <c r="G31" s="119"/>
      <c r="H31" s="119"/>
      <c r="I31" s="119"/>
      <c r="J31" s="119"/>
      <c r="K31" s="119"/>
      <c r="L31" s="114">
        <f>SUM(M31:Q31)</f>
        <v>0</v>
      </c>
      <c r="M31" s="119"/>
      <c r="N31" s="119"/>
      <c r="O31" s="119"/>
      <c r="P31" s="119"/>
      <c r="Q31" s="119"/>
      <c r="R31" s="114">
        <f>SUM(S31:W31)</f>
        <v>0</v>
      </c>
      <c r="S31" s="119"/>
      <c r="T31" s="119"/>
      <c r="U31" s="119"/>
      <c r="V31" s="119"/>
      <c r="W31" s="119"/>
      <c r="X31" s="114">
        <f>SUM(Y31:AC31)</f>
        <v>0</v>
      </c>
      <c r="Y31" s="119"/>
      <c r="Z31" s="119"/>
      <c r="AA31" s="119"/>
      <c r="AB31" s="119"/>
      <c r="AC31" s="119"/>
      <c r="AD31" s="114">
        <f>SUM(AE31:AI31)</f>
        <v>0</v>
      </c>
      <c r="AE31" s="119"/>
      <c r="AF31" s="119"/>
      <c r="AG31" s="119"/>
      <c r="AH31" s="119"/>
      <c r="AI31" s="119"/>
      <c r="AJ31" s="114">
        <f>SUM(AK31:AO31)</f>
        <v>0</v>
      </c>
      <c r="AK31" s="119"/>
      <c r="AL31" s="119"/>
      <c r="AM31" s="119"/>
      <c r="AN31" s="119"/>
      <c r="AO31" s="119"/>
      <c r="AP31" s="114">
        <f>SUM(AQ31:AU31)</f>
        <v>0</v>
      </c>
      <c r="AQ31" s="119"/>
      <c r="AR31" s="119"/>
      <c r="AS31" s="119"/>
      <c r="AT31" s="119"/>
      <c r="AU31" s="119"/>
      <c r="AV31" s="114">
        <f>SUM(AW31:BA31)</f>
        <v>0</v>
      </c>
      <c r="AW31" s="119"/>
      <c r="AX31" s="119"/>
      <c r="AY31" s="119"/>
      <c r="AZ31" s="119"/>
      <c r="BA31" s="119"/>
      <c r="BB31" s="114">
        <f>SUM(BC31:BG31)</f>
        <v>0</v>
      </c>
      <c r="BC31" s="114">
        <f>SUM(G31,S31,AE31)</f>
        <v>0</v>
      </c>
      <c r="BD31" s="114">
        <f>SUM(H31,T31,AF31)</f>
        <v>0</v>
      </c>
      <c r="BE31" s="114">
        <f>SUM(I31,U31,AG31)</f>
        <v>0</v>
      </c>
      <c r="BF31" s="114">
        <f>SUM(J31,V31,AH31)</f>
        <v>0</v>
      </c>
      <c r="BG31" s="114">
        <f>SUM(K31,W31,AI31)</f>
        <v>0</v>
      </c>
      <c r="BH31" s="114">
        <f>SUM(BI31:BM31)</f>
        <v>0</v>
      </c>
      <c r="BI31" s="114">
        <f>SUM(M31,Y31,AK31)</f>
        <v>0</v>
      </c>
      <c r="BJ31" s="114">
        <f>SUM(N31,Z31,AL31)</f>
        <v>0</v>
      </c>
      <c r="BK31" s="114">
        <f>SUM(O31,AA31,AM31)</f>
        <v>0</v>
      </c>
      <c r="BL31" s="114">
        <f>SUM(P31,AB31,AN31)</f>
        <v>0</v>
      </c>
      <c r="BM31" s="114">
        <f>SUM(Q31,AC31,AO31)</f>
        <v>0</v>
      </c>
    </row>
    <row customHeight="1" ht="12">
      <c r="C32" s="123"/>
      <c r="D32" s="122" t="s">
        <v>298</v>
      </c>
      <c r="E32" s="121" t="s">
        <v>548</v>
      </c>
      <c r="F32" s="114">
        <f>SUM(G32:K32)</f>
        <v>0</v>
      </c>
      <c r="G32" s="119"/>
      <c r="H32" s="119"/>
      <c r="I32" s="119"/>
      <c r="J32" s="119"/>
      <c r="K32" s="119"/>
      <c r="L32" s="114">
        <f>SUM(M32:Q32)</f>
        <v>0</v>
      </c>
      <c r="M32" s="119"/>
      <c r="N32" s="119"/>
      <c r="O32" s="119"/>
      <c r="P32" s="119"/>
      <c r="Q32" s="119"/>
      <c r="R32" s="114">
        <f>SUM(S32:W32)</f>
        <v>0</v>
      </c>
      <c r="S32" s="119"/>
      <c r="T32" s="119"/>
      <c r="U32" s="119"/>
      <c r="V32" s="119"/>
      <c r="W32" s="119"/>
      <c r="X32" s="114">
        <f>SUM(Y32:AC32)</f>
        <v>0</v>
      </c>
      <c r="Y32" s="119"/>
      <c r="Z32" s="119"/>
      <c r="AA32" s="119"/>
      <c r="AB32" s="119"/>
      <c r="AC32" s="119"/>
      <c r="AD32" s="114">
        <f>SUM(AE32:AI32)</f>
        <v>0</v>
      </c>
      <c r="AE32" s="119"/>
      <c r="AF32" s="119"/>
      <c r="AG32" s="119"/>
      <c r="AH32" s="119"/>
      <c r="AI32" s="119"/>
      <c r="AJ32" s="114">
        <f>SUM(AK32:AO32)</f>
        <v>0</v>
      </c>
      <c r="AK32" s="119"/>
      <c r="AL32" s="119"/>
      <c r="AM32" s="119"/>
      <c r="AN32" s="119"/>
      <c r="AO32" s="119"/>
      <c r="AP32" s="114">
        <f>SUM(AQ32:AU32)</f>
        <v>0</v>
      </c>
      <c r="AQ32" s="119"/>
      <c r="AR32" s="119"/>
      <c r="AS32" s="119"/>
      <c r="AT32" s="119"/>
      <c r="AU32" s="119"/>
      <c r="AV32" s="114">
        <f>SUM(AW32:BA32)</f>
        <v>0</v>
      </c>
      <c r="AW32" s="119"/>
      <c r="AX32" s="119"/>
      <c r="AY32" s="119"/>
      <c r="AZ32" s="119"/>
      <c r="BA32" s="119"/>
      <c r="BB32" s="114">
        <f>SUM(BC32:BG32)</f>
        <v>0</v>
      </c>
      <c r="BC32" s="114">
        <f>SUM(G32,S32,AE32)</f>
        <v>0</v>
      </c>
      <c r="BD32" s="114">
        <f>SUM(H32,T32,AF32)</f>
        <v>0</v>
      </c>
      <c r="BE32" s="114">
        <f>SUM(I32,U32,AG32)</f>
        <v>0</v>
      </c>
      <c r="BF32" s="114">
        <f>SUM(J32,V32,AH32)</f>
        <v>0</v>
      </c>
      <c r="BG32" s="114">
        <f>SUM(K32,W32,AI32)</f>
        <v>0</v>
      </c>
      <c r="BH32" s="114">
        <f>SUM(BI32:BM32)</f>
        <v>0</v>
      </c>
      <c r="BI32" s="114">
        <f>SUM(M32,Y32,AK32)</f>
        <v>0</v>
      </c>
      <c r="BJ32" s="114">
        <f>SUM(N32,Z32,AL32)</f>
        <v>0</v>
      </c>
      <c r="BK32" s="114">
        <f>SUM(O32,AA32,AM32)</f>
        <v>0</v>
      </c>
      <c r="BL32" s="114">
        <f>SUM(P32,AB32,AN32)</f>
        <v>0</v>
      </c>
      <c r="BM32" s="114">
        <f>SUM(Q32,AC32,AO32)</f>
        <v>0</v>
      </c>
    </row>
    <row customHeight="1" ht="12">
      <c r="C33" s="123"/>
      <c r="D33" s="122" t="s">
        <v>300</v>
      </c>
      <c r="E33" s="121" t="s">
        <v>549</v>
      </c>
      <c r="F33" s="114">
        <f>SUM(G33:K33)</f>
        <v>0</v>
      </c>
      <c r="G33" s="119"/>
      <c r="H33" s="119"/>
      <c r="I33" s="119"/>
      <c r="J33" s="119"/>
      <c r="K33" s="119"/>
      <c r="L33" s="114">
        <f>SUM(M33:Q33)</f>
        <v>0</v>
      </c>
      <c r="M33" s="119"/>
      <c r="N33" s="119"/>
      <c r="O33" s="119"/>
      <c r="P33" s="119"/>
      <c r="Q33" s="119"/>
      <c r="R33" s="114">
        <f>SUM(S33:W33)</f>
        <v>0</v>
      </c>
      <c r="S33" s="119"/>
      <c r="T33" s="119"/>
      <c r="U33" s="119"/>
      <c r="V33" s="119"/>
      <c r="W33" s="119"/>
      <c r="X33" s="114">
        <f>SUM(Y33:AC33)</f>
        <v>0</v>
      </c>
      <c r="Y33" s="119"/>
      <c r="Z33" s="119"/>
      <c r="AA33" s="119"/>
      <c r="AB33" s="119"/>
      <c r="AC33" s="119"/>
      <c r="AD33" s="114">
        <f>SUM(AE33:AI33)</f>
        <v>0</v>
      </c>
      <c r="AE33" s="119"/>
      <c r="AF33" s="119"/>
      <c r="AG33" s="119"/>
      <c r="AH33" s="119"/>
      <c r="AI33" s="119"/>
      <c r="AJ33" s="114">
        <f>SUM(AK33:AO33)</f>
        <v>0</v>
      </c>
      <c r="AK33" s="119"/>
      <c r="AL33" s="119"/>
      <c r="AM33" s="119"/>
      <c r="AN33" s="119"/>
      <c r="AO33" s="119"/>
      <c r="AP33" s="114">
        <f>SUM(AQ33:AU33)</f>
        <v>0</v>
      </c>
      <c r="AQ33" s="119"/>
      <c r="AR33" s="119"/>
      <c r="AS33" s="119"/>
      <c r="AT33" s="119"/>
      <c r="AU33" s="119"/>
      <c r="AV33" s="114">
        <f>SUM(AW33:BA33)</f>
        <v>0</v>
      </c>
      <c r="AW33" s="119"/>
      <c r="AX33" s="119"/>
      <c r="AY33" s="119"/>
      <c r="AZ33" s="119"/>
      <c r="BA33" s="119"/>
      <c r="BB33" s="114">
        <f>SUM(BC33:BG33)</f>
        <v>0</v>
      </c>
      <c r="BC33" s="114">
        <f>SUM(G33,S33,AE33)</f>
        <v>0</v>
      </c>
      <c r="BD33" s="114">
        <f>SUM(H33,T33,AF33)</f>
        <v>0</v>
      </c>
      <c r="BE33" s="114">
        <f>SUM(I33,U33,AG33)</f>
        <v>0</v>
      </c>
      <c r="BF33" s="114">
        <f>SUM(J33,V33,AH33)</f>
        <v>0</v>
      </c>
      <c r="BG33" s="114">
        <f>SUM(K33,W33,AI33)</f>
        <v>0</v>
      </c>
      <c r="BH33" s="114">
        <f>SUM(BI33:BM33)</f>
        <v>0</v>
      </c>
      <c r="BI33" s="114">
        <f>SUM(M33,Y33,AK33)</f>
        <v>0</v>
      </c>
      <c r="BJ33" s="114">
        <f>SUM(N33,Z33,AL33)</f>
        <v>0</v>
      </c>
      <c r="BK33" s="114">
        <f>SUM(O33,AA33,AM33)</f>
        <v>0</v>
      </c>
      <c r="BL33" s="114">
        <f>SUM(P33,AB33,AN33)</f>
        <v>0</v>
      </c>
      <c r="BM33" s="114">
        <f>SUM(Q33,AC33,AO33)</f>
        <v>0</v>
      </c>
    </row>
    <row customHeight="1" ht="12">
      <c r="C34" s="123"/>
      <c r="D34" s="122" t="s">
        <v>302</v>
      </c>
      <c r="E34" s="121" t="s">
        <v>550</v>
      </c>
      <c r="F34" s="114">
        <f>SUM(G34:K34)</f>
        <v>0</v>
      </c>
      <c r="G34" s="119"/>
      <c r="H34" s="119"/>
      <c r="I34" s="119"/>
      <c r="J34" s="119"/>
      <c r="K34" s="119"/>
      <c r="L34" s="114">
        <f>SUM(M34:Q34)</f>
        <v>0</v>
      </c>
      <c r="M34" s="119"/>
      <c r="N34" s="119"/>
      <c r="O34" s="119"/>
      <c r="P34" s="119"/>
      <c r="Q34" s="119"/>
      <c r="R34" s="114">
        <f>SUM(S34:W34)</f>
        <v>0</v>
      </c>
      <c r="S34" s="119"/>
      <c r="T34" s="119"/>
      <c r="U34" s="119"/>
      <c r="V34" s="119"/>
      <c r="W34" s="119"/>
      <c r="X34" s="114">
        <f>SUM(Y34:AC34)</f>
        <v>0</v>
      </c>
      <c r="Y34" s="119"/>
      <c r="Z34" s="119"/>
      <c r="AA34" s="119"/>
      <c r="AB34" s="119"/>
      <c r="AC34" s="119"/>
      <c r="AD34" s="114">
        <f>SUM(AE34:AI34)</f>
        <v>0</v>
      </c>
      <c r="AE34" s="119"/>
      <c r="AF34" s="119"/>
      <c r="AG34" s="119"/>
      <c r="AH34" s="119"/>
      <c r="AI34" s="119"/>
      <c r="AJ34" s="114">
        <f>SUM(AK34:AO34)</f>
        <v>0</v>
      </c>
      <c r="AK34" s="119"/>
      <c r="AL34" s="119"/>
      <c r="AM34" s="119"/>
      <c r="AN34" s="119"/>
      <c r="AO34" s="119"/>
      <c r="AP34" s="114">
        <f>SUM(AQ34:AU34)</f>
        <v>0</v>
      </c>
      <c r="AQ34" s="119"/>
      <c r="AR34" s="119"/>
      <c r="AS34" s="119"/>
      <c r="AT34" s="119"/>
      <c r="AU34" s="119"/>
      <c r="AV34" s="114">
        <f>SUM(AW34:BA34)</f>
        <v>0</v>
      </c>
      <c r="AW34" s="119"/>
      <c r="AX34" s="119"/>
      <c r="AY34" s="119"/>
      <c r="AZ34" s="119"/>
      <c r="BA34" s="119"/>
      <c r="BB34" s="114">
        <f>SUM(BC34:BG34)</f>
        <v>0</v>
      </c>
      <c r="BC34" s="114">
        <f>SUM(G34,S34,AE34)</f>
        <v>0</v>
      </c>
      <c r="BD34" s="114">
        <f>SUM(H34,T34,AF34)</f>
        <v>0</v>
      </c>
      <c r="BE34" s="114">
        <f>SUM(I34,U34,AG34)</f>
        <v>0</v>
      </c>
      <c r="BF34" s="114">
        <f>SUM(J34,V34,AH34)</f>
        <v>0</v>
      </c>
      <c r="BG34" s="114">
        <f>SUM(K34,W34,AI34)</f>
        <v>0</v>
      </c>
      <c r="BH34" s="114">
        <f>SUM(BI34:BM34)</f>
        <v>0</v>
      </c>
      <c r="BI34" s="114">
        <f>SUM(M34,Y34,AK34)</f>
        <v>0</v>
      </c>
      <c r="BJ34" s="114">
        <f>SUM(N34,Z34,AL34)</f>
        <v>0</v>
      </c>
      <c r="BK34" s="114">
        <f>SUM(O34,AA34,AM34)</f>
        <v>0</v>
      </c>
      <c r="BL34" s="114">
        <f>SUM(P34,AB34,AN34)</f>
        <v>0</v>
      </c>
      <c r="BM34" s="114">
        <f>SUM(Q34,AC34,AO34)</f>
        <v>0</v>
      </c>
    </row>
    <row customHeight="1" ht="12">
      <c r="C35" s="123"/>
      <c r="D35" s="122" t="s">
        <v>304</v>
      </c>
      <c r="E35" s="121" t="s">
        <v>551</v>
      </c>
      <c r="F35" s="114">
        <f>SUM(G35:K35)</f>
        <v>0</v>
      </c>
      <c r="G35" s="119"/>
      <c r="H35" s="119"/>
      <c r="I35" s="119"/>
      <c r="J35" s="119"/>
      <c r="K35" s="119"/>
      <c r="L35" s="114">
        <f>SUM(M35:Q35)</f>
        <v>0</v>
      </c>
      <c r="M35" s="119"/>
      <c r="N35" s="119"/>
      <c r="O35" s="119"/>
      <c r="P35" s="119"/>
      <c r="Q35" s="119"/>
      <c r="R35" s="114">
        <f>SUM(S35:W35)</f>
        <v>0</v>
      </c>
      <c r="S35" s="119"/>
      <c r="T35" s="119"/>
      <c r="U35" s="119"/>
      <c r="V35" s="119"/>
      <c r="W35" s="119"/>
      <c r="X35" s="114">
        <f>SUM(Y35:AC35)</f>
        <v>0</v>
      </c>
      <c r="Y35" s="119"/>
      <c r="Z35" s="119"/>
      <c r="AA35" s="119"/>
      <c r="AB35" s="119"/>
      <c r="AC35" s="119"/>
      <c r="AD35" s="114">
        <f>SUM(AE35:AI35)</f>
        <v>0</v>
      </c>
      <c r="AE35" s="119"/>
      <c r="AF35" s="119"/>
      <c r="AG35" s="119"/>
      <c r="AH35" s="119"/>
      <c r="AI35" s="119"/>
      <c r="AJ35" s="114">
        <f>SUM(AK35:AO35)</f>
        <v>0</v>
      </c>
      <c r="AK35" s="119"/>
      <c r="AL35" s="119"/>
      <c r="AM35" s="119"/>
      <c r="AN35" s="119"/>
      <c r="AO35" s="119"/>
      <c r="AP35" s="114">
        <f>SUM(AQ35:AU35)</f>
        <v>0</v>
      </c>
      <c r="AQ35" s="119"/>
      <c r="AR35" s="119"/>
      <c r="AS35" s="119"/>
      <c r="AT35" s="119"/>
      <c r="AU35" s="119"/>
      <c r="AV35" s="114">
        <f>SUM(AW35:BA35)</f>
        <v>0</v>
      </c>
      <c r="AW35" s="119"/>
      <c r="AX35" s="119"/>
      <c r="AY35" s="119"/>
      <c r="AZ35" s="119"/>
      <c r="BA35" s="119"/>
      <c r="BB35" s="114">
        <f>SUM(BC35:BG35)</f>
        <v>0</v>
      </c>
      <c r="BC35" s="114">
        <f>SUM(G35,S35,AE35)</f>
        <v>0</v>
      </c>
      <c r="BD35" s="114">
        <f>SUM(H35,T35,AF35)</f>
        <v>0</v>
      </c>
      <c r="BE35" s="114">
        <f>SUM(I35,U35,AG35)</f>
        <v>0</v>
      </c>
      <c r="BF35" s="114">
        <f>SUM(J35,V35,AH35)</f>
        <v>0</v>
      </c>
      <c r="BG35" s="114">
        <f>SUM(K35,W35,AI35)</f>
        <v>0</v>
      </c>
      <c r="BH35" s="114">
        <f>SUM(BI35:BM35)</f>
        <v>0</v>
      </c>
      <c r="BI35" s="114">
        <f>SUM(M35,Y35,AK35)</f>
        <v>0</v>
      </c>
      <c r="BJ35" s="114">
        <f>SUM(N35,Z35,AL35)</f>
        <v>0</v>
      </c>
      <c r="BK35" s="114">
        <f>SUM(O35,AA35,AM35)</f>
        <v>0</v>
      </c>
      <c r="BL35" s="114">
        <f>SUM(P35,AB35,AN35)</f>
        <v>0</v>
      </c>
      <c r="BM35" s="114">
        <f>SUM(Q35,AC35,AO35)</f>
        <v>0</v>
      </c>
    </row>
    <row customHeight="1" ht="10.5" hidden="1"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18"/>
      <c r="BH36" s="118"/>
      <c r="BI36" s="118"/>
      <c r="BJ36" s="118"/>
      <c r="BK36" s="118"/>
      <c r="BL36" s="118"/>
      <c r="BM36" s="118"/>
    </row>
    <row customHeight="1" ht="10.5" hidden="1"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</row>
    <row customHeight="1" ht="10.5" hidden="1"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8"/>
      <c r="BH38" s="118"/>
      <c r="BI38" s="118"/>
      <c r="BJ38" s="118"/>
      <c r="BK38" s="118"/>
      <c r="BL38" s="118"/>
      <c r="BM38" s="118"/>
    </row>
    <row s="406" customFormat="1" customHeight="1" ht="45">
      <c r="C39" s="117"/>
      <c r="D39" s="116" t="s">
        <v>552</v>
      </c>
      <c r="E39" s="115" t="s">
        <v>326</v>
      </c>
      <c r="F39" s="120">
        <f>SUM(G39:K39)</f>
        <v>0</v>
      </c>
      <c r="G39" s="120">
        <f>G18</f>
        <v>0</v>
      </c>
      <c r="H39" s="120">
        <f>H18</f>
        <v>0</v>
      </c>
      <c r="I39" s="120">
        <f>I18</f>
        <v>0</v>
      </c>
      <c r="J39" s="120">
        <f>J18</f>
        <v>0</v>
      </c>
      <c r="K39" s="120">
        <f>K18</f>
        <v>0</v>
      </c>
      <c r="L39" s="120">
        <f>SUM(M39:Q39)</f>
        <v>0</v>
      </c>
      <c r="M39" s="120">
        <f>M18</f>
        <v>0</v>
      </c>
      <c r="N39" s="120">
        <f>N18</f>
        <v>0</v>
      </c>
      <c r="O39" s="120">
        <f>O18</f>
        <v>0</v>
      </c>
      <c r="P39" s="120">
        <f>P18</f>
        <v>0</v>
      </c>
      <c r="Q39" s="120">
        <f>Q18</f>
        <v>0</v>
      </c>
      <c r="R39" s="120">
        <f>SUM(S39:W39)</f>
        <v>0</v>
      </c>
      <c r="S39" s="120">
        <f>S18</f>
        <v>0</v>
      </c>
      <c r="T39" s="120">
        <f>T18</f>
        <v>0</v>
      </c>
      <c r="U39" s="120">
        <f>U18</f>
        <v>0</v>
      </c>
      <c r="V39" s="120">
        <f>V18</f>
        <v>0</v>
      </c>
      <c r="W39" s="120">
        <f>W18</f>
        <v>0</v>
      </c>
      <c r="X39" s="120">
        <f>SUM(Y39:AC39)</f>
        <v>0</v>
      </c>
      <c r="Y39" s="120">
        <f>Y18</f>
        <v>0</v>
      </c>
      <c r="Z39" s="120">
        <f>Z18</f>
        <v>0</v>
      </c>
      <c r="AA39" s="120">
        <f>AA18</f>
        <v>0</v>
      </c>
      <c r="AB39" s="120">
        <f>AB18</f>
        <v>0</v>
      </c>
      <c r="AC39" s="120">
        <f>AC18</f>
        <v>0</v>
      </c>
      <c r="AD39" s="120">
        <f>SUM(AE39:AI39)</f>
        <v>0</v>
      </c>
      <c r="AE39" s="120">
        <f>AE18</f>
        <v>0</v>
      </c>
      <c r="AF39" s="120">
        <f>AF18</f>
        <v>0</v>
      </c>
      <c r="AG39" s="120">
        <f>AG18</f>
        <v>0</v>
      </c>
      <c r="AH39" s="120">
        <f>AH18</f>
        <v>0</v>
      </c>
      <c r="AI39" s="120">
        <f>AI18</f>
        <v>0</v>
      </c>
      <c r="AJ39" s="120">
        <f>SUM(AK39:AO39)</f>
        <v>0</v>
      </c>
      <c r="AK39" s="120">
        <f>AK18</f>
        <v>0</v>
      </c>
      <c r="AL39" s="120">
        <f>AL18</f>
        <v>0</v>
      </c>
      <c r="AM39" s="120">
        <f>AM18</f>
        <v>0</v>
      </c>
      <c r="AN39" s="120">
        <f>AN18</f>
        <v>0</v>
      </c>
      <c r="AO39" s="120">
        <f>AO18</f>
        <v>0</v>
      </c>
      <c r="AP39" s="120">
        <f>SUM(AQ39:AU39)</f>
        <v>0</v>
      </c>
      <c r="AQ39" s="120">
        <f>AQ18</f>
        <v>0</v>
      </c>
      <c r="AR39" s="120">
        <f>AR18</f>
        <v>0</v>
      </c>
      <c r="AS39" s="120">
        <f>AS18</f>
        <v>0</v>
      </c>
      <c r="AT39" s="120">
        <f>AT18</f>
        <v>0</v>
      </c>
      <c r="AU39" s="120">
        <f>AU18</f>
        <v>0</v>
      </c>
      <c r="AV39" s="120">
        <f>SUM(AW39:BA39)</f>
        <v>0</v>
      </c>
      <c r="AW39" s="120">
        <f>AW18</f>
        <v>0</v>
      </c>
      <c r="AX39" s="120">
        <f>AX18</f>
        <v>0</v>
      </c>
      <c r="AY39" s="120">
        <f>AY18</f>
        <v>0</v>
      </c>
      <c r="AZ39" s="120">
        <f>AZ18</f>
        <v>0</v>
      </c>
      <c r="BA39" s="120">
        <f>BA18</f>
        <v>0</v>
      </c>
      <c r="BB39" s="120">
        <f>SUM(BC39:BG39)</f>
        <v>0</v>
      </c>
      <c r="BC39" s="120">
        <f>BC18</f>
        <v>0</v>
      </c>
      <c r="BD39" s="120">
        <f>BD18</f>
        <v>0</v>
      </c>
      <c r="BE39" s="120">
        <f>BE18</f>
        <v>0</v>
      </c>
      <c r="BF39" s="120">
        <f>BF18</f>
        <v>0</v>
      </c>
      <c r="BG39" s="120">
        <f>BG18</f>
        <v>0</v>
      </c>
      <c r="BH39" s="120">
        <f>SUM(BI39:BM39)</f>
        <v>0</v>
      </c>
      <c r="BI39" s="120">
        <f>BI18</f>
        <v>0</v>
      </c>
      <c r="BJ39" s="120">
        <f>BJ18</f>
        <v>0</v>
      </c>
      <c r="BK39" s="120">
        <f>BK18</f>
        <v>0</v>
      </c>
      <c r="BL39" s="120">
        <f>BL18</f>
        <v>0</v>
      </c>
      <c r="BM39" s="120">
        <f>BM18</f>
        <v>0</v>
      </c>
    </row>
  </sheetData>
  <sheetProtection formatColumns="0" formatRows="0" sort="0" autoFilter="0" insertRows="0" deleteRows="0" deleteColumns="0"/>
  <mergeCells count="37"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</mergeCells>
  <printOptions horizontalCentered="1"/>
  <pageMargins left="0.24" right="0.24" top="0.24" bottom="0.24" header="0.24" footer="0.24"/>
  <pageSetup paperSize="9" scale="22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24B66B5-DC5C-DA9A-01CF-BB06408A9AC9}" mc:Ignorable="x14ac xr xr2 xr3">
  <sheetPr>
    <tabColor rgb="FFD3DBDB"/>
    <pageSetUpPr fitToPage="1"/>
  </sheetPr>
  <dimension ref="A1:M39"/>
  <sheetViews>
    <sheetView topLeftCell="C7" showGridLines="0" workbookViewId="0" tabSelected="1">
      <selection activeCell="G36" sqref="G36"/>
    </sheetView>
  </sheetViews>
  <sheetFormatPr customHeight="1" defaultRowHeight="10.5"/>
  <cols>
    <col min="1" max="2" style="420" width="4.7109375" hidden="1" customWidth="1"/>
    <col min="3" max="3" style="420" width="2.7109375" customWidth="1"/>
    <col min="4" max="4" style="420" width="70.7109375" customWidth="1"/>
    <col min="5" max="5" style="420" width="6.7109375" customWidth="1"/>
    <col min="6" max="13" style="420" width="21.7109375" customWidth="1"/>
  </cols>
  <sheetData>
    <row customHeight="1" ht="10.5" hidden="1"/>
    <row customHeight="1" ht="10.5" hidden="1"/>
    <row customHeight="1" ht="10.5" hidden="1">
      <c r="F3" s="217" t="s">
        <v>553</v>
      </c>
      <c r="G3" s="217" t="s">
        <v>554</v>
      </c>
      <c r="H3" s="217" t="s">
        <v>555</v>
      </c>
      <c r="I3" s="217" t="s">
        <v>556</v>
      </c>
      <c r="J3" s="217" t="s">
        <v>557</v>
      </c>
      <c r="K3" s="217" t="s">
        <v>558</v>
      </c>
      <c r="L3" s="220" t="s">
        <v>559</v>
      </c>
      <c r="M3" s="220" t="s">
        <v>560</v>
      </c>
    </row>
    <row customHeight="1" ht="10.5" hidden="1">
      <c r="A4" s="142"/>
      <c r="E4" s="141"/>
      <c r="F4" s="141"/>
      <c r="G4" s="141"/>
      <c r="H4" s="141"/>
      <c r="I4" s="141"/>
      <c r="J4" s="141"/>
      <c r="K4" s="141"/>
      <c r="L4" s="141"/>
      <c r="M4" s="141"/>
    </row>
    <row customHeight="1" ht="10.5" hidden="1">
      <c r="A5" s="139"/>
    </row>
    <row customHeight="1" ht="10.5" hidden="1">
      <c r="A6" s="139"/>
    </row>
    <row customHeight="1" ht="6">
      <c r="A7" s="139"/>
      <c r="D7" s="123"/>
    </row>
    <row customHeight="1" ht="12">
      <c r="A8" s="139"/>
      <c r="D8" s="146" t="s">
        <v>525</v>
      </c>
    </row>
    <row customHeight="1" ht="12">
      <c r="D9" s="145" t="s">
        <v>561</v>
      </c>
    </row>
    <row customHeight="1" ht="12">
      <c r="D10" s="135" t="str">
        <f>IF(ORG="","Не определено",ORG)</f>
        <v>АО "НАТЭК Инвест-Энерго"</v>
      </c>
      <c r="M10" s="161" t="s">
        <v>240</v>
      </c>
    </row>
    <row customHeight="1" ht="15">
      <c r="D11" s="144" t="s">
        <v>241</v>
      </c>
      <c r="E11" s="123"/>
      <c r="F11" s="123"/>
      <c r="G11" s="157" t="s">
        <v>242</v>
      </c>
      <c r="H11" s="123"/>
      <c r="I11" s="157" t="s">
        <v>242</v>
      </c>
      <c r="J11" s="123"/>
      <c r="K11" s="157" t="s">
        <v>242</v>
      </c>
      <c r="L11" s="123"/>
      <c r="M11" s="157" t="s">
        <v>242</v>
      </c>
    </row>
    <row customHeight="1" ht="35.25">
      <c r="C12" s="123"/>
      <c r="D12" s="251" t="s">
        <v>243</v>
      </c>
      <c r="E12" s="251" t="s">
        <v>244</v>
      </c>
      <c r="F12" s="251" t="s">
        <v>527</v>
      </c>
      <c r="G12" s="251" t="s">
        <v>528</v>
      </c>
      <c r="H12" s="251" t="s">
        <v>529</v>
      </c>
      <c r="I12" s="251" t="s">
        <v>530</v>
      </c>
      <c r="J12" s="251" t="s">
        <v>531</v>
      </c>
      <c r="K12" s="251" t="s">
        <v>532</v>
      </c>
      <c r="L12" s="251" t="s">
        <v>412</v>
      </c>
      <c r="M12" s="251" t="s">
        <v>535</v>
      </c>
    </row>
    <row customHeight="1" ht="12">
      <c r="C13" s="123"/>
      <c r="D13" s="251"/>
      <c r="E13" s="251"/>
      <c r="F13" s="251"/>
      <c r="G13" s="251"/>
      <c r="H13" s="251"/>
      <c r="I13" s="251"/>
      <c r="J13" s="251"/>
      <c r="K13" s="251"/>
      <c r="L13" s="251"/>
      <c r="M13" s="251"/>
    </row>
    <row customHeight="1" ht="12">
      <c r="C14" s="123"/>
      <c r="D14" s="251"/>
      <c r="E14" s="251"/>
      <c r="F14" s="251"/>
      <c r="G14" s="251"/>
      <c r="H14" s="251"/>
      <c r="I14" s="251"/>
      <c r="J14" s="251"/>
      <c r="K14" s="251"/>
      <c r="L14" s="251"/>
      <c r="M14" s="251"/>
    </row>
    <row customHeight="1" ht="12">
      <c r="C15" s="123"/>
      <c r="D15" s="251"/>
      <c r="E15" s="251"/>
      <c r="F15" s="251"/>
      <c r="G15" s="251"/>
      <c r="H15" s="251"/>
      <c r="I15" s="251"/>
      <c r="J15" s="251"/>
      <c r="K15" s="251"/>
      <c r="L15" s="251"/>
      <c r="M15" s="251"/>
    </row>
    <row customHeight="1" ht="12">
      <c r="C16" s="123"/>
      <c r="D16" s="251"/>
      <c r="E16" s="251"/>
      <c r="F16" s="131" t="s">
        <v>265</v>
      </c>
      <c r="G16" s="131" t="s">
        <v>266</v>
      </c>
      <c r="H16" s="131" t="s">
        <v>265</v>
      </c>
      <c r="I16" s="131" t="s">
        <v>266</v>
      </c>
      <c r="J16" s="131" t="s">
        <v>265</v>
      </c>
      <c r="K16" s="131" t="s">
        <v>266</v>
      </c>
      <c r="L16" s="131" t="s">
        <v>265</v>
      </c>
      <c r="M16" s="131" t="s">
        <v>266</v>
      </c>
    </row>
    <row customHeight="1" ht="12">
      <c r="D17" s="129">
        <v>1</v>
      </c>
      <c r="E17" s="129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9">
        <v>10</v>
      </c>
    </row>
    <row s="406" customFormat="1" customHeight="1" ht="45">
      <c r="D18" s="116" t="s">
        <v>536</v>
      </c>
      <c r="E18" s="115">
        <v>100</v>
      </c>
      <c r="F18" s="120">
        <f>SUM(F19,F29:F35)</f>
        <v>2089.548</v>
      </c>
      <c r="G18" s="120">
        <f>SUM(G19,G29:G35)</f>
        <v>7111.46868</v>
      </c>
      <c r="H18" s="120">
        <f>SUM(H19,H29:H35)</f>
        <v>0</v>
      </c>
      <c r="I18" s="120">
        <f>SUM(I19,I29:I35)</f>
        <v>0</v>
      </c>
      <c r="J18" s="120">
        <f>SUM(J19,J29:J35)</f>
        <v>0</v>
      </c>
      <c r="K18" s="120">
        <f>SUM(K19,K29:K35)</f>
        <v>0</v>
      </c>
      <c r="L18" s="120">
        <f>SUM(L19,L29:L35)</f>
        <v>2089.548</v>
      </c>
      <c r="M18" s="120">
        <f>SUM(M19,M29:M35)</f>
        <v>7111.46868</v>
      </c>
    </row>
    <row s="406" customFormat="1" customHeight="1" ht="45">
      <c r="C19" s="117"/>
      <c r="D19" s="159" t="s">
        <v>272</v>
      </c>
      <c r="E19" s="131" t="s">
        <v>426</v>
      </c>
      <c r="F19" s="120">
        <f>SUM(F20:F28)</f>
        <v>0</v>
      </c>
      <c r="G19" s="120">
        <f>SUM(G20:G28)</f>
        <v>0</v>
      </c>
      <c r="H19" s="120">
        <f>SUM(H20:H28)</f>
        <v>0</v>
      </c>
      <c r="I19" s="120">
        <f>SUM(I20:I28)</f>
        <v>0</v>
      </c>
      <c r="J19" s="120">
        <f>SUM(J20:J28)</f>
        <v>0</v>
      </c>
      <c r="K19" s="120">
        <f>SUM(K20:K28)</f>
        <v>0</v>
      </c>
      <c r="L19" s="120">
        <f>SUM(L20:L28)</f>
        <v>0</v>
      </c>
      <c r="M19" s="120">
        <f>SUM(M20:M28)</f>
        <v>0</v>
      </c>
    </row>
    <row customHeight="1" ht="12">
      <c r="C20" s="123"/>
      <c r="D20" s="124" t="s">
        <v>274</v>
      </c>
      <c r="E20" s="121" t="s">
        <v>537</v>
      </c>
      <c r="F20" s="147"/>
      <c r="G20" s="147"/>
      <c r="H20" s="147"/>
      <c r="I20" s="147"/>
      <c r="J20" s="147"/>
      <c r="K20" s="147"/>
      <c r="L20" s="120">
        <f>SUM(F20,H20,J20)</f>
        <v>0</v>
      </c>
      <c r="M20" s="120">
        <f>SUM(G20,I20,K20)</f>
        <v>0</v>
      </c>
    </row>
    <row customHeight="1" ht="12">
      <c r="C21" s="123"/>
      <c r="D21" s="124" t="s">
        <v>276</v>
      </c>
      <c r="E21" s="121" t="s">
        <v>538</v>
      </c>
      <c r="F21" s="147"/>
      <c r="G21" s="147"/>
      <c r="H21" s="147"/>
      <c r="I21" s="147"/>
      <c r="J21" s="147"/>
      <c r="K21" s="147"/>
      <c r="L21" s="120">
        <f>SUM(F21,H21,J21)</f>
        <v>0</v>
      </c>
      <c r="M21" s="120">
        <f>SUM(G21,I21,K21)</f>
        <v>0</v>
      </c>
    </row>
    <row customHeight="1" ht="12">
      <c r="C22" s="123"/>
      <c r="D22" s="124" t="s">
        <v>278</v>
      </c>
      <c r="E22" s="121" t="s">
        <v>539</v>
      </c>
      <c r="F22" s="147"/>
      <c r="G22" s="147"/>
      <c r="H22" s="147"/>
      <c r="I22" s="147"/>
      <c r="J22" s="147"/>
      <c r="K22" s="147"/>
      <c r="L22" s="120">
        <f>SUM(F22,H22,J22)</f>
        <v>0</v>
      </c>
      <c r="M22" s="120">
        <f>SUM(G22,I22,K22)</f>
        <v>0</v>
      </c>
    </row>
    <row customHeight="1" ht="12">
      <c r="C23" s="123"/>
      <c r="D23" s="124" t="s">
        <v>280</v>
      </c>
      <c r="E23" s="121" t="s">
        <v>540</v>
      </c>
      <c r="F23" s="147"/>
      <c r="G23" s="147"/>
      <c r="H23" s="147"/>
      <c r="I23" s="147"/>
      <c r="J23" s="147"/>
      <c r="K23" s="147"/>
      <c r="L23" s="120">
        <f>SUM(F23,H23,J23)</f>
        <v>0</v>
      </c>
      <c r="M23" s="120">
        <f>SUM(G23,I23,K23)</f>
        <v>0</v>
      </c>
    </row>
    <row customHeight="1" ht="12">
      <c r="C24" s="123"/>
      <c r="D24" s="124" t="s">
        <v>282</v>
      </c>
      <c r="E24" s="121" t="s">
        <v>541</v>
      </c>
      <c r="F24" s="147"/>
      <c r="G24" s="147"/>
      <c r="H24" s="147"/>
      <c r="I24" s="147"/>
      <c r="J24" s="147"/>
      <c r="K24" s="147"/>
      <c r="L24" s="120">
        <f>SUM(F24,H24,J24)</f>
        <v>0</v>
      </c>
      <c r="M24" s="120">
        <f>SUM(G24,I24,K24)</f>
        <v>0</v>
      </c>
    </row>
    <row customHeight="1" ht="12">
      <c r="C25" s="123"/>
      <c r="D25" s="124" t="s">
        <v>284</v>
      </c>
      <c r="E25" s="121" t="s">
        <v>542</v>
      </c>
      <c r="F25" s="147"/>
      <c r="G25" s="147"/>
      <c r="H25" s="147"/>
      <c r="I25" s="147"/>
      <c r="J25" s="147"/>
      <c r="K25" s="147"/>
      <c r="L25" s="120">
        <f>SUM(F25,H25,J25)</f>
        <v>0</v>
      </c>
      <c r="M25" s="120">
        <f>SUM(G25,I25,K25)</f>
        <v>0</v>
      </c>
    </row>
    <row customHeight="1" ht="12">
      <c r="C26" s="123"/>
      <c r="D26" s="124" t="s">
        <v>286</v>
      </c>
      <c r="E26" s="121" t="s">
        <v>543</v>
      </c>
      <c r="F26" s="147"/>
      <c r="G26" s="147"/>
      <c r="H26" s="147"/>
      <c r="I26" s="147"/>
      <c r="J26" s="147"/>
      <c r="K26" s="147"/>
      <c r="L26" s="120">
        <f>SUM(F26,H26,J26)</f>
        <v>0</v>
      </c>
      <c r="M26" s="120">
        <f>SUM(G26,I26,K26)</f>
        <v>0</v>
      </c>
    </row>
    <row customHeight="1" ht="12">
      <c r="C27" s="123"/>
      <c r="D27" s="124" t="s">
        <v>288</v>
      </c>
      <c r="E27" s="121" t="s">
        <v>544</v>
      </c>
      <c r="F27" s="147"/>
      <c r="G27" s="147"/>
      <c r="H27" s="147"/>
      <c r="I27" s="147"/>
      <c r="J27" s="147"/>
      <c r="K27" s="147"/>
      <c r="L27" s="120">
        <f>SUM(F27,H27,J27)</f>
        <v>0</v>
      </c>
      <c r="M27" s="120">
        <f>SUM(G27,I27,K27)</f>
        <v>0</v>
      </c>
    </row>
    <row customHeight="1" ht="12">
      <c r="C28" s="123"/>
      <c r="D28" s="124" t="s">
        <v>290</v>
      </c>
      <c r="E28" s="121" t="s">
        <v>545</v>
      </c>
      <c r="F28" s="147"/>
      <c r="G28" s="147"/>
      <c r="H28" s="147"/>
      <c r="I28" s="147"/>
      <c r="J28" s="147"/>
      <c r="K28" s="147"/>
      <c r="L28" s="120">
        <f>SUM(F28,H28,J28)</f>
        <v>0</v>
      </c>
      <c r="M28" s="120">
        <f>SUM(G28,I28,K28)</f>
        <v>0</v>
      </c>
    </row>
    <row customHeight="1" ht="12">
      <c r="C29" s="123"/>
      <c r="D29" s="122" t="s">
        <v>292</v>
      </c>
      <c r="E29" s="121" t="s">
        <v>428</v>
      </c>
      <c r="F29" s="147"/>
      <c r="G29" s="147"/>
      <c r="H29" s="147"/>
      <c r="I29" s="147"/>
      <c r="J29" s="147"/>
      <c r="K29" s="147"/>
      <c r="L29" s="120">
        <f>SUM(F29,H29,J29)</f>
        <v>0</v>
      </c>
      <c r="M29" s="120">
        <f>SUM(G29,I29,K29)</f>
        <v>0</v>
      </c>
    </row>
    <row customHeight="1" ht="12">
      <c r="C30" s="123"/>
      <c r="D30" s="122" t="s">
        <v>294</v>
      </c>
      <c r="E30" s="121" t="s">
        <v>546</v>
      </c>
      <c r="F30" s="147"/>
      <c r="G30" s="147"/>
      <c r="H30" s="147"/>
      <c r="I30" s="147"/>
      <c r="J30" s="147"/>
      <c r="K30" s="147"/>
      <c r="L30" s="120">
        <f>SUM(F30,H30,J30)</f>
        <v>0</v>
      </c>
      <c r="M30" s="120">
        <f>SUM(G30,I30,K30)</f>
        <v>0</v>
      </c>
    </row>
    <row customHeight="1" ht="12">
      <c r="C31" s="123"/>
      <c r="D31" s="122" t="s">
        <v>296</v>
      </c>
      <c r="E31" s="121" t="s">
        <v>547</v>
      </c>
      <c r="F31" s="147"/>
      <c r="G31" s="147"/>
      <c r="H31" s="147"/>
      <c r="I31" s="147"/>
      <c r="J31" s="147"/>
      <c r="K31" s="147"/>
      <c r="L31" s="120">
        <f>SUM(F31,H31,J31)</f>
        <v>0</v>
      </c>
      <c r="M31" s="120">
        <f>SUM(G31,I31,K31)</f>
        <v>0</v>
      </c>
    </row>
    <row customHeight="1" ht="12">
      <c r="C32" s="123"/>
      <c r="D32" s="122" t="s">
        <v>298</v>
      </c>
      <c r="E32" s="121" t="s">
        <v>548</v>
      </c>
      <c r="F32" s="147">
        <v>263.658</v>
      </c>
      <c r="G32" s="147">
        <v>993.62258</v>
      </c>
      <c r="H32" s="147"/>
      <c r="I32" s="147"/>
      <c r="J32" s="147"/>
      <c r="K32" s="147"/>
      <c r="L32" s="120">
        <f>SUM(F32,H32,J32)</f>
        <v>263.658</v>
      </c>
      <c r="M32" s="120">
        <f>SUM(G32,I32,K32)</f>
        <v>993.62258</v>
      </c>
    </row>
    <row customHeight="1" ht="12">
      <c r="C33" s="123"/>
      <c r="D33" s="122" t="s">
        <v>300</v>
      </c>
      <c r="E33" s="121" t="s">
        <v>549</v>
      </c>
      <c r="F33" s="147"/>
      <c r="G33" s="147"/>
      <c r="H33" s="147"/>
      <c r="I33" s="147"/>
      <c r="J33" s="147"/>
      <c r="K33" s="147"/>
      <c r="L33" s="120">
        <f>SUM(F33,H33,J33)</f>
        <v>0</v>
      </c>
      <c r="M33" s="120">
        <f>SUM(G33,I33,K33)</f>
        <v>0</v>
      </c>
    </row>
    <row customHeight="1" ht="12">
      <c r="C34" s="123"/>
      <c r="D34" s="122" t="s">
        <v>302</v>
      </c>
      <c r="E34" s="121" t="s">
        <v>550</v>
      </c>
      <c r="F34" s="147">
        <v>6.528</v>
      </c>
      <c r="G34" s="147">
        <v>36.86529</v>
      </c>
      <c r="H34" s="147"/>
      <c r="I34" s="147"/>
      <c r="J34" s="147"/>
      <c r="K34" s="147"/>
      <c r="L34" s="120">
        <f>SUM(F34,H34,J34)</f>
        <v>6.528</v>
      </c>
      <c r="M34" s="120">
        <f>SUM(G34,I34,K34)</f>
        <v>36.86529</v>
      </c>
    </row>
    <row customHeight="1" ht="12">
      <c r="C35" s="123"/>
      <c r="D35" s="122" t="s">
        <v>304</v>
      </c>
      <c r="E35" s="121" t="s">
        <v>551</v>
      </c>
      <c r="F35" s="147">
        <v>1819.362</v>
      </c>
      <c r="G35" s="147">
        <v>6080.98081</v>
      </c>
      <c r="H35" s="147"/>
      <c r="I35" s="147"/>
      <c r="J35" s="147"/>
      <c r="K35" s="147"/>
      <c r="L35" s="120">
        <f>SUM(F35,H35,J35)</f>
        <v>1819.362</v>
      </c>
      <c r="M35" s="120">
        <f>SUM(G35,I35,K35)</f>
        <v>6080.98081</v>
      </c>
    </row>
    <row customHeight="1" ht="45">
      <c r="C36" s="123"/>
      <c r="D36" s="116" t="s">
        <v>383</v>
      </c>
      <c r="E36" s="115" t="s">
        <v>345</v>
      </c>
      <c r="F36" s="114">
        <f>SUM(F37:F38)</f>
        <v>0</v>
      </c>
      <c r="G36" s="114">
        <f>SUM(G37:G38)</f>
        <v>0</v>
      </c>
      <c r="H36" s="114">
        <f>SUM(H37:H38)</f>
        <v>0</v>
      </c>
      <c r="I36" s="114">
        <f>SUM(I37:I38)</f>
        <v>0</v>
      </c>
      <c r="J36" s="114">
        <f>SUM(J37:J38)</f>
        <v>0</v>
      </c>
      <c r="K36" s="114">
        <f>SUM(K37:K38)</f>
        <v>0</v>
      </c>
      <c r="L36" s="114">
        <f>SUM(L37:L38)</f>
        <v>0</v>
      </c>
      <c r="M36" s="114">
        <f>SUM(M37:M38)</f>
        <v>0</v>
      </c>
    </row>
    <row customHeight="1" ht="24.75">
      <c r="C37" s="123"/>
      <c r="D37" s="160" t="s">
        <v>384</v>
      </c>
      <c r="E37" s="131" t="s">
        <v>346</v>
      </c>
      <c r="F37" s="119"/>
      <c r="G37" s="119"/>
      <c r="H37" s="119"/>
      <c r="I37" s="119"/>
      <c r="J37" s="119"/>
      <c r="K37" s="119"/>
      <c r="L37" s="120">
        <f>SUM(F37,H37,J37)</f>
        <v>0</v>
      </c>
      <c r="M37" s="120">
        <f>SUM(G37,I37,K37)</f>
        <v>0</v>
      </c>
    </row>
    <row customHeight="1" ht="24.75">
      <c r="C38" s="123"/>
      <c r="D38" s="160" t="s">
        <v>386</v>
      </c>
      <c r="E38" s="131" t="s">
        <v>356</v>
      </c>
      <c r="F38" s="147"/>
      <c r="G38" s="147"/>
      <c r="H38" s="147"/>
      <c r="I38" s="147"/>
      <c r="J38" s="147"/>
      <c r="K38" s="147"/>
      <c r="L38" s="120">
        <f>SUM(F38,H38,J38)</f>
        <v>0</v>
      </c>
      <c r="M38" s="120">
        <f>SUM(G38,I38,K38)</f>
        <v>0</v>
      </c>
    </row>
    <row customHeight="1" ht="45">
      <c r="C39" s="123"/>
      <c r="D39" s="116" t="s">
        <v>552</v>
      </c>
      <c r="E39" s="115" t="s">
        <v>562</v>
      </c>
      <c r="F39" s="114">
        <f>SUM(F18,F36)</f>
        <v>2089.548</v>
      </c>
      <c r="G39" s="114">
        <f>SUM(G18,G36)</f>
        <v>7111.46868</v>
      </c>
      <c r="H39" s="114">
        <f>SUM(H18,H36)</f>
        <v>0</v>
      </c>
      <c r="I39" s="114">
        <f>SUM(I18,I36)</f>
        <v>0</v>
      </c>
      <c r="J39" s="114">
        <f>SUM(J18,J36)</f>
        <v>0</v>
      </c>
      <c r="K39" s="114">
        <f>SUM(K18,K36)</f>
        <v>0</v>
      </c>
      <c r="L39" s="114">
        <f>SUM(L18,L36)</f>
        <v>2089.548</v>
      </c>
      <c r="M39" s="114">
        <f>SUM(M18,M36)</f>
        <v>7111.46868</v>
      </c>
    </row>
  </sheetData>
  <sheetProtection formatColumns="0" formatRows="0" sort="0" autoFilter="0" insertRows="0" deleteRows="0" deleteColumns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1179CBA-72E6-5001-D963-FDBB6A7842CD}" mc:Ignorable="x14ac xr xr2 xr3">
  <sheetPr>
    <tabColor rgb="FFD3DBDB"/>
    <pageSetUpPr fitToPage="1"/>
  </sheetPr>
  <dimension ref="A1:J45"/>
  <sheetViews>
    <sheetView topLeftCell="A1" showGridLines="0" workbookViewId="0">
      <selection activeCell="F45" sqref="F45"/>
    </sheetView>
  </sheetViews>
  <sheetFormatPr customHeight="1" defaultRowHeight="10.5"/>
  <cols>
    <col min="1" max="2" style="459" width="4.7109375" hidden="1" customWidth="1"/>
    <col min="3" max="3" style="459" width="2.7109375" customWidth="1"/>
    <col min="4" max="4" style="459" width="70.7109375" customWidth="1"/>
    <col min="5" max="5" style="459" width="6.7109375" customWidth="1"/>
    <col min="6" max="10" style="459" width="19.7109375" customWidth="1"/>
  </cols>
  <sheetData>
    <row customHeight="1" ht="10.5" hidden="1"/>
    <row customHeight="1" ht="10.5" hidden="1"/>
    <row customHeight="1" ht="10.5" hidden="1">
      <c r="F3" s="219" t="s">
        <v>563</v>
      </c>
      <c r="G3" s="219" t="s">
        <v>564</v>
      </c>
      <c r="H3" s="219" t="s">
        <v>565</v>
      </c>
      <c r="I3" s="219" t="s">
        <v>566</v>
      </c>
      <c r="J3" s="219" t="s">
        <v>560</v>
      </c>
    </row>
    <row customHeight="1" ht="10.5" hidden="1">
      <c r="A4" s="142"/>
      <c r="B4" s="172"/>
      <c r="C4" s="172"/>
      <c r="D4" s="172"/>
    </row>
    <row customHeight="1" ht="10.5" hidden="1">
      <c r="A5" s="139"/>
    </row>
    <row customHeight="1" ht="10.5" hidden="1">
      <c r="A6" s="139"/>
    </row>
    <row customHeight="1" ht="6">
      <c r="A7" s="139"/>
      <c r="D7" s="166"/>
      <c r="J7" s="171"/>
    </row>
    <row customHeight="1" ht="12">
      <c r="A8" s="139"/>
      <c r="D8" s="146" t="s">
        <v>567</v>
      </c>
    </row>
    <row customHeight="1" ht="12" hidden="1">
      <c r="A9" s="139"/>
      <c r="D9" s="170"/>
    </row>
    <row customHeight="1" ht="12">
      <c r="A10" s="139"/>
      <c r="D10" s="135" t="str">
        <f>IF(ORG="","Не определено",ORG)</f>
        <v>АО "НАТЭК Инвест-Энерго"</v>
      </c>
      <c r="J10" s="134" t="s">
        <v>240</v>
      </c>
    </row>
    <row customHeight="1" ht="6">
      <c r="D11" s="144"/>
      <c r="E11" s="166"/>
      <c r="F11" s="166"/>
      <c r="G11" s="166"/>
      <c r="H11" s="169"/>
      <c r="I11" s="169"/>
    </row>
    <row customHeight="1" ht="12">
      <c r="C12" s="166"/>
      <c r="D12" s="263" t="s">
        <v>568</v>
      </c>
      <c r="E12" s="263" t="s">
        <v>244</v>
      </c>
      <c r="F12" s="263" t="s">
        <v>412</v>
      </c>
      <c r="G12" s="263" t="s">
        <v>413</v>
      </c>
      <c r="H12" s="263" t="s">
        <v>569</v>
      </c>
      <c r="I12" s="263" t="s">
        <v>254</v>
      </c>
      <c r="J12" s="263" t="s">
        <v>570</v>
      </c>
    </row>
    <row customHeight="1" ht="12">
      <c r="C13" s="166"/>
      <c r="D13" s="263"/>
      <c r="E13" s="263"/>
      <c r="F13" s="263"/>
      <c r="G13" s="263"/>
      <c r="H13" s="263"/>
      <c r="I13" s="263"/>
      <c r="J13" s="263"/>
    </row>
    <row customHeight="1" ht="12">
      <c r="C14" s="166"/>
      <c r="D14" s="263"/>
      <c r="E14" s="263"/>
      <c r="F14" s="263"/>
      <c r="G14" s="263"/>
      <c r="H14" s="263"/>
      <c r="I14" s="263"/>
      <c r="J14" s="263"/>
    </row>
    <row customHeight="1" ht="12">
      <c r="C15" s="166"/>
      <c r="D15" s="263"/>
      <c r="E15" s="263"/>
      <c r="F15" s="263"/>
      <c r="G15" s="263"/>
      <c r="H15" s="263"/>
      <c r="I15" s="263"/>
      <c r="J15" s="263"/>
    </row>
    <row customHeight="1" ht="12">
      <c r="C16" s="166"/>
      <c r="D16" s="263"/>
      <c r="E16" s="263"/>
      <c r="F16" s="168" t="s">
        <v>265</v>
      </c>
      <c r="G16" s="168" t="s">
        <v>266</v>
      </c>
      <c r="H16" s="168" t="s">
        <v>267</v>
      </c>
      <c r="I16" s="168" t="s">
        <v>266</v>
      </c>
      <c r="J16" s="168" t="s">
        <v>266</v>
      </c>
    </row>
    <row customHeight="1" ht="12">
      <c r="D17" s="167">
        <v>1</v>
      </c>
      <c r="E17" s="167">
        <v>2</v>
      </c>
      <c r="F17" s="167">
        <v>3</v>
      </c>
      <c r="G17" s="167">
        <v>4</v>
      </c>
      <c r="H17" s="167">
        <v>5</v>
      </c>
      <c r="I17" s="167">
        <v>6</v>
      </c>
      <c r="J17" s="167">
        <v>7</v>
      </c>
    </row>
    <row customHeight="1" ht="15">
      <c r="C18" s="166"/>
      <c r="D18" s="154" t="s">
        <v>571</v>
      </c>
      <c r="E18" s="126" t="s">
        <v>269</v>
      </c>
      <c r="F18" s="163">
        <f>SUM(F19:F22,F25:F26,F28,F32:F36)</f>
        <v>2089.548</v>
      </c>
      <c r="G18" s="163">
        <f>SUM(G19:G20,G25:G26,G28,G32:G36)</f>
        <v>4122.15063</v>
      </c>
      <c r="H18" s="163">
        <f>SUM(H20:H24,H27:H36)</f>
        <v>3.428</v>
      </c>
      <c r="I18" s="163">
        <f>SUM(I20,I23:I24,I27:I36)</f>
        <v>2989.31805</v>
      </c>
      <c r="J18" s="163">
        <f>SUM(G18,I18,J21:J22)</f>
        <v>7111.46868</v>
      </c>
    </row>
    <row customHeight="1" ht="15">
      <c r="C19" s="166"/>
      <c r="D19" s="151" t="s">
        <v>572</v>
      </c>
      <c r="E19" s="148" t="s">
        <v>573</v>
      </c>
      <c r="F19" s="164"/>
      <c r="G19" s="164"/>
      <c r="H19" s="165"/>
      <c r="I19" s="165"/>
      <c r="J19" s="163">
        <f>G19</f>
        <v>0</v>
      </c>
    </row>
    <row customHeight="1" ht="15">
      <c r="C20" s="166"/>
      <c r="D20" s="151" t="s">
        <v>574</v>
      </c>
      <c r="E20" s="148" t="s">
        <v>575</v>
      </c>
      <c r="F20" s="164"/>
      <c r="G20" s="164"/>
      <c r="H20" s="164"/>
      <c r="I20" s="164"/>
      <c r="J20" s="163">
        <f>SUM(G20,I20)</f>
        <v>0</v>
      </c>
    </row>
    <row customHeight="1" ht="15">
      <c r="C21" s="166"/>
      <c r="D21" s="151" t="s">
        <v>576</v>
      </c>
      <c r="E21" s="148" t="s">
        <v>577</v>
      </c>
      <c r="F21" s="164"/>
      <c r="G21" s="165"/>
      <c r="H21" s="164"/>
      <c r="I21" s="165"/>
      <c r="J21" s="164"/>
    </row>
    <row customHeight="1" ht="15">
      <c r="C22" s="166"/>
      <c r="D22" s="151" t="s">
        <v>578</v>
      </c>
      <c r="E22" s="148" t="s">
        <v>579</v>
      </c>
      <c r="F22" s="164"/>
      <c r="G22" s="165"/>
      <c r="H22" s="164"/>
      <c r="I22" s="165"/>
      <c r="J22" s="164"/>
    </row>
    <row customHeight="1" ht="15">
      <c r="C23" s="166"/>
      <c r="D23" s="151" t="s">
        <v>580</v>
      </c>
      <c r="E23" s="148" t="s">
        <v>581</v>
      </c>
      <c r="F23" s="165"/>
      <c r="G23" s="165"/>
      <c r="H23" s="164"/>
      <c r="I23" s="164"/>
      <c r="J23" s="163">
        <f>I23</f>
        <v>0</v>
      </c>
    </row>
    <row customHeight="1" ht="15">
      <c r="C24" s="166"/>
      <c r="D24" s="151" t="s">
        <v>582</v>
      </c>
      <c r="E24" s="148" t="s">
        <v>583</v>
      </c>
      <c r="F24" s="165"/>
      <c r="G24" s="165"/>
      <c r="H24" s="164"/>
      <c r="I24" s="164"/>
      <c r="J24" s="163">
        <f>I24</f>
        <v>0</v>
      </c>
    </row>
    <row customHeight="1" ht="15">
      <c r="C25" s="166"/>
      <c r="D25" s="151" t="s">
        <v>584</v>
      </c>
      <c r="E25" s="148" t="s">
        <v>585</v>
      </c>
      <c r="F25" s="164"/>
      <c r="G25" s="164"/>
      <c r="H25" s="165"/>
      <c r="I25" s="165"/>
      <c r="J25" s="163">
        <f>G25</f>
        <v>0</v>
      </c>
    </row>
    <row customHeight="1" ht="15">
      <c r="C26" s="166"/>
      <c r="D26" s="122" t="s">
        <v>586</v>
      </c>
      <c r="E26" s="148" t="s">
        <v>587</v>
      </c>
      <c r="F26" s="164"/>
      <c r="G26" s="164"/>
      <c r="H26" s="165"/>
      <c r="I26" s="165"/>
      <c r="J26" s="163">
        <f>G26</f>
        <v>0</v>
      </c>
    </row>
    <row customHeight="1" ht="15">
      <c r="C27" s="166"/>
      <c r="D27" s="151" t="s">
        <v>588</v>
      </c>
      <c r="E27" s="148" t="s">
        <v>589</v>
      </c>
      <c r="F27" s="165"/>
      <c r="G27" s="165"/>
      <c r="H27" s="164"/>
      <c r="I27" s="164"/>
      <c r="J27" s="163">
        <f>I27</f>
        <v>0</v>
      </c>
    </row>
    <row customHeight="1" ht="15">
      <c r="C28" s="166"/>
      <c r="D28" s="151" t="s">
        <v>590</v>
      </c>
      <c r="E28" s="148" t="s">
        <v>426</v>
      </c>
      <c r="F28" s="164"/>
      <c r="G28" s="164"/>
      <c r="H28" s="164"/>
      <c r="I28" s="164"/>
      <c r="J28" s="163">
        <f>SUM(G28,I28)</f>
        <v>0</v>
      </c>
    </row>
    <row customHeight="1" ht="15">
      <c r="C29" s="166"/>
      <c r="D29" s="151" t="s">
        <v>591</v>
      </c>
      <c r="E29" s="148" t="s">
        <v>537</v>
      </c>
      <c r="F29" s="165"/>
      <c r="G29" s="165"/>
      <c r="H29" s="164"/>
      <c r="I29" s="164"/>
      <c r="J29" s="163">
        <f>I29</f>
        <v>0</v>
      </c>
    </row>
    <row customHeight="1" ht="15">
      <c r="C30" s="166"/>
      <c r="D30" s="151" t="s">
        <v>592</v>
      </c>
      <c r="E30" s="148" t="s">
        <v>538</v>
      </c>
      <c r="F30" s="165"/>
      <c r="G30" s="165"/>
      <c r="H30" s="164"/>
      <c r="I30" s="164"/>
      <c r="J30" s="163">
        <f>I30</f>
        <v>0</v>
      </c>
    </row>
    <row customHeight="1" ht="15">
      <c r="C31" s="166"/>
      <c r="D31" s="151" t="s">
        <v>593</v>
      </c>
      <c r="E31" s="148" t="s">
        <v>539</v>
      </c>
      <c r="F31" s="165"/>
      <c r="G31" s="165"/>
      <c r="H31" s="164"/>
      <c r="I31" s="164"/>
      <c r="J31" s="163">
        <f>I31</f>
        <v>0</v>
      </c>
    </row>
    <row customHeight="1" ht="15">
      <c r="C32" s="166"/>
      <c r="D32" s="151" t="s">
        <v>594</v>
      </c>
      <c r="E32" s="148" t="s">
        <v>540</v>
      </c>
      <c r="F32" s="164">
        <f>'Раздел II. Б (ТИС)'!F39</f>
        <v>2089.548</v>
      </c>
      <c r="G32" s="164">
        <f>'Раздел II. Б (ТИС)'!G39-I32</f>
        <v>4122.15063</v>
      </c>
      <c r="H32" s="164">
        <v>3.428</v>
      </c>
      <c r="I32" s="164">
        <v>2989.31805</v>
      </c>
      <c r="J32" s="163">
        <f>SUM(G32,I32)</f>
        <v>7111.46868</v>
      </c>
    </row>
    <row customHeight="1" ht="15">
      <c r="C33" s="166"/>
      <c r="D33" s="151" t="s">
        <v>595</v>
      </c>
      <c r="E33" s="148" t="s">
        <v>596</v>
      </c>
      <c r="F33" s="164"/>
      <c r="G33" s="164"/>
      <c r="H33" s="164"/>
      <c r="I33" s="164"/>
      <c r="J33" s="163">
        <f>SUM(G33,I33)</f>
        <v>0</v>
      </c>
    </row>
    <row customHeight="1" ht="15">
      <c r="C34" s="166"/>
      <c r="D34" s="151" t="s">
        <v>597</v>
      </c>
      <c r="E34" s="148" t="s">
        <v>598</v>
      </c>
      <c r="F34" s="164"/>
      <c r="G34" s="164"/>
      <c r="H34" s="164"/>
      <c r="I34" s="164"/>
      <c r="J34" s="163">
        <f>SUM(G34,I34)</f>
        <v>0</v>
      </c>
    </row>
    <row customHeight="1" ht="27">
      <c r="C35" s="166"/>
      <c r="D35" s="122" t="s">
        <v>599</v>
      </c>
      <c r="E35" s="148" t="s">
        <v>600</v>
      </c>
      <c r="F35" s="164"/>
      <c r="G35" s="164"/>
      <c r="H35" s="164"/>
      <c r="I35" s="164"/>
      <c r="J35" s="163">
        <f>SUM(G35,I35)</f>
        <v>0</v>
      </c>
    </row>
    <row customHeight="1" ht="27">
      <c r="C36" s="166"/>
      <c r="D36" s="122" t="s">
        <v>601</v>
      </c>
      <c r="E36" s="148" t="s">
        <v>602</v>
      </c>
      <c r="F36" s="164"/>
      <c r="G36" s="164"/>
      <c r="H36" s="164"/>
      <c r="I36" s="164"/>
      <c r="J36" s="163">
        <f>SUM(G36,I36)</f>
        <v>0</v>
      </c>
    </row>
    <row customHeight="1" ht="15">
      <c r="C37" s="166"/>
      <c r="D37" s="154" t="s">
        <v>603</v>
      </c>
      <c r="E37" s="126" t="s">
        <v>271</v>
      </c>
      <c r="F37" s="164">
        <v>2259.533</v>
      </c>
      <c r="G37" s="165"/>
      <c r="H37" s="164"/>
      <c r="I37" s="165"/>
      <c r="J37" s="165"/>
    </row>
    <row customHeight="1" ht="15">
      <c r="C38" s="166"/>
      <c r="D38" s="154" t="s">
        <v>604</v>
      </c>
      <c r="E38" s="126" t="s">
        <v>307</v>
      </c>
      <c r="F38" s="165"/>
      <c r="G38" s="165"/>
      <c r="H38" s="164"/>
      <c r="I38" s="164"/>
      <c r="J38" s="163">
        <f>I38</f>
        <v>0</v>
      </c>
    </row>
    <row customHeight="1" ht="15">
      <c r="C39" s="166"/>
      <c r="D39" s="154" t="s">
        <v>605</v>
      </c>
      <c r="E39" s="126" t="s">
        <v>326</v>
      </c>
      <c r="F39" s="165"/>
      <c r="G39" s="165"/>
      <c r="H39" s="164"/>
      <c r="I39" s="164"/>
      <c r="J39" s="163">
        <f>I39</f>
        <v>0</v>
      </c>
    </row>
    <row customHeight="1" ht="15">
      <c r="C40" s="166"/>
      <c r="D40" s="154" t="s">
        <v>606</v>
      </c>
      <c r="E40" s="126" t="s">
        <v>345</v>
      </c>
      <c r="F40" s="165"/>
      <c r="G40" s="165"/>
      <c r="H40" s="164"/>
      <c r="I40" s="165"/>
      <c r="J40" s="165"/>
    </row>
    <row customHeight="1" ht="15">
      <c r="C41" s="166"/>
      <c r="D41" s="154" t="s">
        <v>607</v>
      </c>
      <c r="E41" s="126" t="s">
        <v>562</v>
      </c>
      <c r="F41" s="165"/>
      <c r="G41" s="165"/>
      <c r="H41" s="164"/>
      <c r="I41" s="164"/>
      <c r="J41" s="163">
        <f>I41</f>
        <v>0</v>
      </c>
    </row>
    <row customHeight="1" ht="72">
      <c r="C42" s="166"/>
      <c r="D42" s="154" t="s">
        <v>608</v>
      </c>
      <c r="E42" s="126" t="s">
        <v>364</v>
      </c>
      <c r="F42" s="165"/>
      <c r="G42" s="165"/>
      <c r="H42" s="164"/>
      <c r="I42" s="164"/>
      <c r="J42" s="163">
        <f>I42</f>
        <v>0</v>
      </c>
    </row>
    <row customHeight="1" ht="48">
      <c r="C43" s="166"/>
      <c r="D43" s="154" t="s">
        <v>609</v>
      </c>
      <c r="E43" s="126" t="s">
        <v>610</v>
      </c>
      <c r="F43" s="165"/>
      <c r="G43" s="165"/>
      <c r="H43" s="164"/>
      <c r="I43" s="164"/>
      <c r="J43" s="163">
        <f>I43</f>
        <v>0</v>
      </c>
    </row>
    <row customHeight="1" ht="48">
      <c r="C44" s="166"/>
      <c r="D44" s="154" t="s">
        <v>611</v>
      </c>
      <c r="E44" s="126" t="s">
        <v>612</v>
      </c>
      <c r="F44" s="165"/>
      <c r="G44" s="165"/>
      <c r="H44" s="164"/>
      <c r="I44" s="164"/>
      <c r="J44" s="163">
        <f>I44</f>
        <v>0</v>
      </c>
    </row>
    <row customHeight="1" ht="78">
      <c r="C45" s="166"/>
      <c r="D45" s="154" t="s">
        <v>613</v>
      </c>
      <c r="E45" s="126" t="s">
        <v>614</v>
      </c>
      <c r="F45" s="165"/>
      <c r="G45" s="165"/>
      <c r="H45" s="164"/>
      <c r="I45" s="164"/>
      <c r="J45" s="163">
        <f>I45</f>
        <v>0</v>
      </c>
    </row>
  </sheetData>
  <sheetProtection formatColumns="0" formatRows="0" sort="0" autoFilter="0" insertRows="0" deleteRows="0" deleteColumns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n="1" max="1048576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3F9043F-E13C-FBA7-C2D5-C3CD71CB4382}" mc:Ignorable="x14ac xr xr2 xr3">
  <sheetPr>
    <tabColor rgb="FFD3DBDB"/>
    <pageSetUpPr fitToPage="1"/>
  </sheetPr>
  <dimension ref="A1:J41"/>
  <sheetViews>
    <sheetView topLeftCell="A1" showGridLines="0" workbookViewId="0">
      <selection activeCell="I33" sqref="I33"/>
    </sheetView>
  </sheetViews>
  <sheetFormatPr customHeight="1" defaultRowHeight="10.5"/>
  <cols>
    <col min="1" max="2" style="459" width="4.7109375" hidden="1" customWidth="1"/>
    <col min="3" max="3" style="459" width="2.7109375" customWidth="1"/>
    <col min="4" max="4" style="459" width="70.7109375" customWidth="1"/>
    <col min="5" max="5" style="459" width="6.7109375" customWidth="1"/>
    <col min="6" max="10" style="459" width="19.7109375" customWidth="1"/>
  </cols>
  <sheetData>
    <row customHeight="1" ht="10.5" hidden="1"/>
    <row customHeight="1" ht="10.5" hidden="1"/>
    <row customHeight="1" ht="10.5" hidden="1">
      <c r="F3" s="219" t="s">
        <v>563</v>
      </c>
      <c r="G3" s="219" t="s">
        <v>564</v>
      </c>
      <c r="H3" s="219" t="s">
        <v>565</v>
      </c>
      <c r="I3" s="219" t="s">
        <v>566</v>
      </c>
      <c r="J3" s="219" t="s">
        <v>560</v>
      </c>
    </row>
    <row customHeight="1" ht="10.5" hidden="1">
      <c r="A4" s="142"/>
      <c r="B4" s="172"/>
      <c r="C4" s="172"/>
      <c r="D4" s="172"/>
    </row>
    <row customHeight="1" ht="10.5" hidden="1">
      <c r="A5" s="139"/>
    </row>
    <row customHeight="1" ht="10.5" hidden="1">
      <c r="A6" s="139"/>
    </row>
    <row customHeight="1" ht="6">
      <c r="A7" s="139"/>
      <c r="D7" s="166"/>
      <c r="J7" s="171"/>
    </row>
    <row customHeight="1" ht="12">
      <c r="A8" s="139"/>
      <c r="D8" s="146" t="s">
        <v>615</v>
      </c>
    </row>
    <row customHeight="1" ht="12" hidden="1">
      <c r="A9" s="139"/>
      <c r="D9" s="170"/>
    </row>
    <row customHeight="1" ht="12">
      <c r="A10" s="139"/>
      <c r="D10" s="135" t="str">
        <f>IF(ORG="","Не определено",ORG)</f>
        <v>АО "НАТЭК Инвест-Энерго"</v>
      </c>
      <c r="J10" s="134" t="s">
        <v>616</v>
      </c>
    </row>
    <row customHeight="1" ht="6">
      <c r="D11" s="133"/>
      <c r="E11" s="166"/>
      <c r="F11" s="166"/>
      <c r="G11" s="166"/>
      <c r="H11" s="169"/>
      <c r="I11" s="169"/>
    </row>
    <row customHeight="1" ht="12">
      <c r="C12" s="166"/>
      <c r="D12" s="264" t="s">
        <v>568</v>
      </c>
      <c r="E12" s="264" t="s">
        <v>244</v>
      </c>
      <c r="F12" s="264" t="s">
        <v>412</v>
      </c>
      <c r="G12" s="264" t="s">
        <v>413</v>
      </c>
      <c r="H12" s="264" t="s">
        <v>569</v>
      </c>
      <c r="I12" s="264" t="s">
        <v>254</v>
      </c>
      <c r="J12" s="264" t="s">
        <v>570</v>
      </c>
    </row>
    <row customHeight="1" ht="12">
      <c r="C13" s="166"/>
      <c r="D13" s="265"/>
      <c r="E13" s="265"/>
      <c r="F13" s="265"/>
      <c r="G13" s="265"/>
      <c r="H13" s="265"/>
      <c r="I13" s="265"/>
      <c r="J13" s="265"/>
    </row>
    <row customHeight="1" ht="12">
      <c r="C14" s="166"/>
      <c r="D14" s="265"/>
      <c r="E14" s="265"/>
      <c r="F14" s="265"/>
      <c r="G14" s="265"/>
      <c r="H14" s="265"/>
      <c r="I14" s="265"/>
      <c r="J14" s="265"/>
    </row>
    <row customHeight="1" ht="12">
      <c r="C15" s="166"/>
      <c r="D15" s="265"/>
      <c r="E15" s="265"/>
      <c r="F15" s="266"/>
      <c r="G15" s="266"/>
      <c r="H15" s="266"/>
      <c r="I15" s="266"/>
      <c r="J15" s="266"/>
    </row>
    <row customHeight="1" ht="12">
      <c r="C16" s="166"/>
      <c r="D16" s="266"/>
      <c r="E16" s="266"/>
      <c r="F16" s="168" t="s">
        <v>265</v>
      </c>
      <c r="G16" s="168" t="s">
        <v>266</v>
      </c>
      <c r="H16" s="168" t="s">
        <v>267</v>
      </c>
      <c r="I16" s="168" t="s">
        <v>266</v>
      </c>
      <c r="J16" s="168" t="s">
        <v>266</v>
      </c>
    </row>
    <row customHeight="1" ht="12">
      <c r="D17" s="174">
        <v>1</v>
      </c>
      <c r="E17" s="174">
        <v>2</v>
      </c>
      <c r="F17" s="174">
        <v>3</v>
      </c>
      <c r="G17" s="174">
        <v>4</v>
      </c>
      <c r="H17" s="174">
        <v>5</v>
      </c>
      <c r="I17" s="174">
        <v>6</v>
      </c>
      <c r="J17" s="174">
        <v>7</v>
      </c>
    </row>
    <row customHeight="1" ht="15">
      <c r="C18" s="166"/>
      <c r="D18" s="154" t="s">
        <v>617</v>
      </c>
      <c r="E18" s="126">
        <v>100</v>
      </c>
      <c r="F18" s="163">
        <f>SUM(F19:F22,F25:F26,F28,F32:F36)</f>
        <v>2089.548</v>
      </c>
      <c r="G18" s="163">
        <f>SUM(G19:G20,G25:G26,G28,G32:G36)</f>
        <v>4122.15063</v>
      </c>
      <c r="H18" s="163">
        <f>SUM(H20:H24,H27:H36)</f>
        <v>3.428</v>
      </c>
      <c r="I18" s="163">
        <f>SUM(I20,I23:I24,I27:I36)</f>
        <v>2989.31805</v>
      </c>
      <c r="J18" s="163">
        <f>SUM(G18,I18,J21:J22)</f>
        <v>7111.46868</v>
      </c>
    </row>
    <row customHeight="1" ht="15">
      <c r="C19" s="166"/>
      <c r="D19" s="151" t="s">
        <v>572</v>
      </c>
      <c r="E19" s="148" t="s">
        <v>573</v>
      </c>
      <c r="F19" s="164"/>
      <c r="G19" s="164"/>
      <c r="H19" s="165"/>
      <c r="I19" s="165"/>
      <c r="J19" s="163">
        <f>G19</f>
        <v>0</v>
      </c>
    </row>
    <row customHeight="1" ht="15">
      <c r="C20" s="166"/>
      <c r="D20" s="151" t="s">
        <v>574</v>
      </c>
      <c r="E20" s="148" t="s">
        <v>575</v>
      </c>
      <c r="F20" s="164"/>
      <c r="G20" s="164"/>
      <c r="H20" s="164"/>
      <c r="I20" s="164"/>
      <c r="J20" s="163">
        <f>SUM(G20,I20)</f>
        <v>0</v>
      </c>
    </row>
    <row customHeight="1" ht="15">
      <c r="C21" s="166"/>
      <c r="D21" s="151" t="s">
        <v>576</v>
      </c>
      <c r="E21" s="148" t="s">
        <v>577</v>
      </c>
      <c r="F21" s="164"/>
      <c r="G21" s="165"/>
      <c r="H21" s="164"/>
      <c r="I21" s="165"/>
      <c r="J21" s="164"/>
    </row>
    <row customHeight="1" ht="15">
      <c r="C22" s="166"/>
      <c r="D22" s="151" t="s">
        <v>578</v>
      </c>
      <c r="E22" s="148" t="s">
        <v>579</v>
      </c>
      <c r="F22" s="164"/>
      <c r="G22" s="165"/>
      <c r="H22" s="164"/>
      <c r="I22" s="165"/>
      <c r="J22" s="164"/>
    </row>
    <row customHeight="1" ht="15">
      <c r="C23" s="166"/>
      <c r="D23" s="151" t="s">
        <v>580</v>
      </c>
      <c r="E23" s="148" t="s">
        <v>581</v>
      </c>
      <c r="F23" s="165"/>
      <c r="G23" s="165"/>
      <c r="H23" s="164"/>
      <c r="I23" s="164"/>
      <c r="J23" s="163">
        <f>I23</f>
        <v>0</v>
      </c>
    </row>
    <row customHeight="1" ht="15">
      <c r="C24" s="166"/>
      <c r="D24" s="151" t="s">
        <v>582</v>
      </c>
      <c r="E24" s="148" t="s">
        <v>583</v>
      </c>
      <c r="F24" s="165"/>
      <c r="G24" s="165"/>
      <c r="H24" s="164"/>
      <c r="I24" s="164"/>
      <c r="J24" s="163">
        <f>I24</f>
        <v>0</v>
      </c>
    </row>
    <row customHeight="1" ht="15">
      <c r="C25" s="166"/>
      <c r="D25" s="151" t="s">
        <v>584</v>
      </c>
      <c r="E25" s="148" t="s">
        <v>585</v>
      </c>
      <c r="F25" s="164"/>
      <c r="G25" s="164"/>
      <c r="H25" s="165"/>
      <c r="I25" s="165"/>
      <c r="J25" s="163">
        <f>G25</f>
        <v>0</v>
      </c>
    </row>
    <row customHeight="1" ht="15">
      <c r="C26" s="166"/>
      <c r="D26" s="122" t="s">
        <v>586</v>
      </c>
      <c r="E26" s="148" t="s">
        <v>587</v>
      </c>
      <c r="F26" s="164"/>
      <c r="G26" s="164"/>
      <c r="H26" s="165"/>
      <c r="I26" s="165"/>
      <c r="J26" s="163">
        <f>G26</f>
        <v>0</v>
      </c>
    </row>
    <row customHeight="1" ht="15">
      <c r="C27" s="166"/>
      <c r="D27" s="151" t="s">
        <v>588</v>
      </c>
      <c r="E27" s="148" t="s">
        <v>589</v>
      </c>
      <c r="F27" s="165"/>
      <c r="G27" s="165"/>
      <c r="H27" s="164"/>
      <c r="I27" s="164"/>
      <c r="J27" s="163">
        <f>I27</f>
        <v>0</v>
      </c>
    </row>
    <row customHeight="1" ht="15">
      <c r="C28" s="166"/>
      <c r="D28" s="151" t="s">
        <v>590</v>
      </c>
      <c r="E28" s="148" t="s">
        <v>426</v>
      </c>
      <c r="F28" s="164"/>
      <c r="G28" s="164"/>
      <c r="H28" s="164"/>
      <c r="I28" s="164"/>
      <c r="J28" s="163">
        <f>SUM(G28,I28)</f>
        <v>0</v>
      </c>
    </row>
    <row customHeight="1" ht="15">
      <c r="C29" s="166"/>
      <c r="D29" s="151" t="s">
        <v>591</v>
      </c>
      <c r="E29" s="148" t="s">
        <v>537</v>
      </c>
      <c r="F29" s="165"/>
      <c r="G29" s="165"/>
      <c r="H29" s="164"/>
      <c r="I29" s="164"/>
      <c r="J29" s="163">
        <f>I29</f>
        <v>0</v>
      </c>
    </row>
    <row customHeight="1" ht="15">
      <c r="C30" s="166"/>
      <c r="D30" s="151" t="s">
        <v>592</v>
      </c>
      <c r="E30" s="148" t="s">
        <v>538</v>
      </c>
      <c r="F30" s="165"/>
      <c r="G30" s="165"/>
      <c r="H30" s="164"/>
      <c r="I30" s="164"/>
      <c r="J30" s="163">
        <f>I30</f>
        <v>0</v>
      </c>
    </row>
    <row customHeight="1" ht="15">
      <c r="C31" s="166"/>
      <c r="D31" s="151" t="s">
        <v>593</v>
      </c>
      <c r="E31" s="148" t="s">
        <v>539</v>
      </c>
      <c r="F31" s="165"/>
      <c r="G31" s="165"/>
      <c r="H31" s="164"/>
      <c r="I31" s="164"/>
      <c r="J31" s="163">
        <f>I31</f>
        <v>0</v>
      </c>
    </row>
    <row customHeight="1" ht="15">
      <c r="C32" s="166"/>
      <c r="D32" s="151" t="s">
        <v>594</v>
      </c>
      <c r="E32" s="148" t="s">
        <v>540</v>
      </c>
      <c r="F32" s="164">
        <f>'Раздел III'!F32</f>
        <v>2089.548</v>
      </c>
      <c r="G32" s="164">
        <f>'Раздел III'!G32</f>
        <v>4122.15063</v>
      </c>
      <c r="H32" s="164">
        <f>'Раздел III'!H32</f>
        <v>3.428</v>
      </c>
      <c r="I32" s="164">
        <f>'Раздел III'!I32</f>
        <v>2989.31805</v>
      </c>
      <c r="J32" s="163">
        <f>SUM(G32,I32)</f>
        <v>7111.46868</v>
      </c>
    </row>
    <row customHeight="1" ht="15">
      <c r="C33" s="166"/>
      <c r="D33" s="151" t="s">
        <v>595</v>
      </c>
      <c r="E33" s="148" t="s">
        <v>596</v>
      </c>
      <c r="F33" s="164"/>
      <c r="G33" s="164"/>
      <c r="H33" s="164"/>
      <c r="I33" s="164"/>
      <c r="J33" s="163">
        <f>SUM(G33,I33)</f>
        <v>0</v>
      </c>
    </row>
    <row customHeight="1" ht="15">
      <c r="C34" s="166"/>
      <c r="D34" s="151" t="s">
        <v>597</v>
      </c>
      <c r="E34" s="148" t="s">
        <v>598</v>
      </c>
      <c r="F34" s="164"/>
      <c r="G34" s="164"/>
      <c r="H34" s="164"/>
      <c r="I34" s="164"/>
      <c r="J34" s="163">
        <f>SUM(G34,I34)</f>
        <v>0</v>
      </c>
    </row>
    <row customHeight="1" ht="27">
      <c r="C35" s="166"/>
      <c r="D35" s="122" t="s">
        <v>599</v>
      </c>
      <c r="E35" s="148" t="s">
        <v>600</v>
      </c>
      <c r="F35" s="164"/>
      <c r="G35" s="164"/>
      <c r="H35" s="164"/>
      <c r="I35" s="164"/>
      <c r="J35" s="163">
        <f>SUM(G35,I35)</f>
        <v>0</v>
      </c>
    </row>
    <row customHeight="1" ht="27">
      <c r="C36" s="166"/>
      <c r="D36" s="122" t="s">
        <v>601</v>
      </c>
      <c r="E36" s="148" t="s">
        <v>602</v>
      </c>
      <c r="F36" s="164"/>
      <c r="G36" s="164"/>
      <c r="H36" s="164"/>
      <c r="I36" s="164"/>
      <c r="J36" s="163">
        <f>SUM(G36,I36)</f>
        <v>0</v>
      </c>
    </row>
    <row customHeight="1" ht="15">
      <c r="C37" s="166"/>
      <c r="D37" s="154" t="s">
        <v>618</v>
      </c>
      <c r="E37" s="126" t="s">
        <v>271</v>
      </c>
      <c r="F37" s="173">
        <f>-('Раздел III'!F18-'Раздел IV'!F18)</f>
        <v>0</v>
      </c>
      <c r="G37" s="173">
        <f>-('Раздел III'!G18-'Раздел IV'!G18)</f>
        <v>0</v>
      </c>
      <c r="H37" s="173">
        <f>-('Раздел III'!H18-'Раздел IV'!H18)</f>
        <v>0</v>
      </c>
      <c r="I37" s="173">
        <f>-('Раздел III'!I18-'Раздел IV'!I18)</f>
        <v>0</v>
      </c>
      <c r="J37" s="173">
        <f>-('Раздел III'!J18-'Раздел IV'!J18)</f>
        <v>0</v>
      </c>
    </row>
    <row customHeight="1" ht="15">
      <c r="C38" s="166"/>
      <c r="D38" s="154" t="s">
        <v>619</v>
      </c>
      <c r="E38" s="126" t="s">
        <v>307</v>
      </c>
      <c r="F38" s="164"/>
      <c r="G38" s="165"/>
      <c r="H38" s="164"/>
      <c r="I38" s="165"/>
      <c r="J38" s="165"/>
    </row>
    <row customHeight="1" ht="15">
      <c r="C39" s="166"/>
      <c r="D39" s="154" t="s">
        <v>620</v>
      </c>
      <c r="E39" s="126" t="s">
        <v>326</v>
      </c>
      <c r="F39" s="163">
        <f>F40+F41</f>
        <v>0</v>
      </c>
      <c r="G39" s="163">
        <f>G40+G41</f>
        <v>0</v>
      </c>
      <c r="H39" s="163">
        <f>H40+H41</f>
        <v>0</v>
      </c>
      <c r="I39" s="163">
        <f>I40+I41</f>
        <v>0</v>
      </c>
      <c r="J39" s="163">
        <f>J40+J41</f>
        <v>0</v>
      </c>
    </row>
    <row customHeight="1" ht="27">
      <c r="C40" s="166"/>
      <c r="D40" s="151" t="s">
        <v>621</v>
      </c>
      <c r="E40" s="148" t="s">
        <v>327</v>
      </c>
      <c r="F40" s="164"/>
      <c r="G40" s="164"/>
      <c r="H40" s="164"/>
      <c r="I40" s="164"/>
      <c r="J40" s="163">
        <f>SUM(G40,I40)</f>
        <v>0</v>
      </c>
    </row>
    <row customHeight="1" ht="15">
      <c r="C41" s="166"/>
      <c r="D41" s="151" t="s">
        <v>622</v>
      </c>
      <c r="E41" s="148" t="s">
        <v>337</v>
      </c>
      <c r="F41" s="164"/>
      <c r="G41" s="164"/>
      <c r="H41" s="164"/>
      <c r="I41" s="164"/>
      <c r="J41" s="163">
        <f>SUM(G41,I41)</f>
        <v>0</v>
      </c>
    </row>
  </sheetData>
  <sheetProtection formatColumns="0" formatRows="0" sort="0" autoFilter="0" insertRows="0" deleteRows="0" deleteColumns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n="1" max="1048576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82</vt:i4>
      </vt:variant>
    </vt:vector>
  </HeadingPairs>
  <TitlesOfParts>
    <vt:vector size="83" baseType="lpstr">
      <vt:lpstr>Инструкция</vt:lpstr>
      <vt:lpstr>ACTIVITY</vt:lpstr>
      <vt:lpstr>ACTIVITY_ID</vt:lpstr>
      <vt:lpstr>ATH_SCHEME</vt:lpstr>
      <vt:lpstr>CONTACTS_MARKER</vt:lpstr>
      <vt:lpstr>EE_PURCHASE_METHOD</vt:lpstr>
      <vt:lpstr>EE_PURCHASE_METHOD_LIST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REPORT_TYPE</vt:lpstr>
      <vt:lpstr>REPORT_TYPE_LIST</vt:lpstr>
      <vt:lpstr>RETAIN_PASSWORD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2023-01-12T09:49:25Z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